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N:\Enterprise License Management\01 - Contracts\02 - In-Place Agreements\ESRI\"/>
    </mc:Choice>
  </mc:AlternateContent>
  <xr:revisionPtr revIDLastSave="0" documentId="8_{7DCCC129-0378-46FB-9D6F-9827F169C777}" xr6:coauthVersionLast="47" xr6:coauthVersionMax="47" xr10:uidLastSave="{00000000-0000-0000-0000-000000000000}"/>
  <bookViews>
    <workbookView xWindow="-120" yWindow="-120" windowWidth="29040" windowHeight="15840" xr2:uid="{00000000-000D-0000-FFFF-FFFF00000000}"/>
  </bookViews>
  <sheets>
    <sheet name="Worksheet" sheetId="1" r:id="rId1"/>
    <sheet name="Extensions" sheetId="4" r:id="rId2"/>
    <sheet name="Updates Values 5.18.22" sheetId="5" r:id="rId3"/>
    <sheet name="Values" sheetId="2" r:id="rId4"/>
  </sheets>
  <externalReferences>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 l="1"/>
  <c r="F98" i="1"/>
  <c r="F97" i="1"/>
  <c r="F75" i="1" l="1"/>
  <c r="E75" i="1"/>
  <c r="F74" i="1"/>
  <c r="E74" i="1"/>
  <c r="F73" i="1"/>
  <c r="E73" i="1"/>
  <c r="F72" i="1"/>
  <c r="E72" i="1"/>
  <c r="F71" i="1"/>
  <c r="E71" i="1"/>
  <c r="F70" i="1"/>
  <c r="E70" i="1"/>
  <c r="F69" i="1"/>
  <c r="E69" i="1"/>
  <c r="G25" i="1"/>
  <c r="G34" i="1"/>
  <c r="G35" i="1"/>
  <c r="G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Schwizer, Leah (LARC-E301)[BOOZ ALLEN &amp; HAMILTON]</author>
  </authors>
  <commentList>
    <comment ref="B23" authorId="0" shapeId="0" xr:uid="{811F39C4-6E5C-408F-A3ED-06A6AA1E70D0}">
      <text>
        <r>
          <rPr>
            <b/>
            <sz val="9"/>
            <color indexed="81"/>
            <rFont val="Tahoma"/>
            <family val="2"/>
          </rPr>
          <t>Do we want/need to ask for Org/Center alignment here or can this be done and automated through NAMS?</t>
        </r>
      </text>
    </comment>
    <comment ref="B44" authorId="0" shapeId="0" xr:uid="{1D3CA02E-077A-4015-A095-63BC1F0945D4}">
      <text>
        <r>
          <rPr>
            <b/>
            <sz val="9"/>
            <color indexed="81"/>
            <rFont val="Tahoma"/>
            <family val="2"/>
          </rPr>
          <t>Do we want/need to ask for Org/Center alignment here or can this be done and automated through NAMS?</t>
        </r>
      </text>
    </comment>
    <comment ref="F63" authorId="0" shapeId="0" xr:uid="{00000000-0006-0000-0000-000002000000}">
      <text>
        <r>
          <rPr>
            <b/>
            <sz val="9"/>
            <color indexed="81"/>
            <rFont val="Tahoma"/>
            <family val="2"/>
          </rPr>
          <t>These were the only 2 on My Esri but there should be 5 types available?</t>
        </r>
      </text>
    </comment>
    <comment ref="B64" authorId="0" shapeId="0" xr:uid="{5D67C113-CBDB-4787-9F8B-E9ACB74EC13A}">
      <text>
        <r>
          <rPr>
            <b/>
            <sz val="9"/>
            <color indexed="81"/>
            <rFont val="Tahoma"/>
            <family val="2"/>
          </rPr>
          <t>Do we want/need to ask for Org/Center alignment here or can this be done and automated through NAMS?</t>
        </r>
      </text>
    </comment>
    <comment ref="B87" authorId="0" shapeId="0" xr:uid="{4C29F521-A733-4105-9987-AB45237A95F9}">
      <text>
        <r>
          <rPr>
            <b/>
            <sz val="9"/>
            <color indexed="81"/>
            <rFont val="Tahoma"/>
            <family val="2"/>
          </rPr>
          <t>Do we want/need to ask for Org/Center alignment here or can this be done and automated through NAMS?</t>
        </r>
      </text>
    </comment>
  </commentList>
</comments>
</file>

<file path=xl/sharedStrings.xml><?xml version="1.0" encoding="utf-8"?>
<sst xmlns="http://schemas.openxmlformats.org/spreadsheetml/2006/main" count="349" uniqueCount="258">
  <si>
    <t>ESRI PRODUCT CAPTURE WORKSHEET</t>
  </si>
  <si>
    <t>The purpose of this document is to capture Esri product order detail for those items available through the Agency enterprise license agreement (ELA) with Esri and the device unique identification information of NASA Owned or Agency approved property on which the product will be installed.  The NASA Shared Services Center (NSSC) Enterprise License Management Team (ELMT) manages the Agency ELA and requests this information for asset management purposes.</t>
  </si>
  <si>
    <r>
      <rPr>
        <b/>
        <sz val="11"/>
        <rFont val="Calibri Light"/>
        <family val="2"/>
        <scheme val="major"/>
      </rPr>
      <t xml:space="preserve">Section 1 is for </t>
    </r>
    <r>
      <rPr>
        <b/>
        <u/>
        <sz val="11"/>
        <rFont val="Calibri Light"/>
        <family val="2"/>
        <scheme val="major"/>
      </rPr>
      <t>Desktop</t>
    </r>
    <r>
      <rPr>
        <b/>
        <sz val="11"/>
        <rFont val="Calibri Light"/>
        <family val="2"/>
        <scheme val="major"/>
      </rPr>
      <t xml:space="preserve"> </t>
    </r>
    <r>
      <rPr>
        <b/>
        <sz val="11"/>
        <color theme="1"/>
        <rFont val="Calibri Light"/>
        <family val="2"/>
        <scheme val="major"/>
      </rPr>
      <t xml:space="preserve">and Section 2 is for </t>
    </r>
    <r>
      <rPr>
        <b/>
        <u/>
        <sz val="11"/>
        <color theme="1"/>
        <rFont val="Calibri Light"/>
        <family val="2"/>
        <scheme val="major"/>
      </rPr>
      <t>Enterprise and Server</t>
    </r>
    <r>
      <rPr>
        <b/>
        <sz val="11"/>
        <color theme="1"/>
        <rFont val="Calibri Light"/>
        <family val="2"/>
        <scheme val="major"/>
      </rPr>
      <t xml:space="preserve"> requests. Section 3 is for ArcGIS Pro/Portal for ArcGIS requests. </t>
    </r>
    <r>
      <rPr>
        <b/>
        <sz val="11"/>
        <color rgb="FFFF0000"/>
        <rFont val="Calibri Light"/>
        <family val="2"/>
        <scheme val="major"/>
      </rPr>
      <t>The information below is REQUIRED</t>
    </r>
    <r>
      <rPr>
        <b/>
        <sz val="11"/>
        <color theme="1"/>
        <rFont val="Calibri Light"/>
        <family val="2"/>
        <scheme val="major"/>
      </rPr>
      <t xml:space="preserve">. </t>
    </r>
    <r>
      <rPr>
        <sz val="11"/>
        <color theme="1"/>
        <rFont val="Calibri Light"/>
        <family val="2"/>
        <scheme val="major"/>
      </rPr>
      <t>Additional communications via phone or e-mail may be neccessary to correctly provision and document the request.</t>
    </r>
  </si>
  <si>
    <t>NAMS Request Date:</t>
  </si>
  <si>
    <t>Request Type:</t>
  </si>
  <si>
    <t>Organization Type:</t>
  </si>
  <si>
    <t>NAMS Requestor Name:</t>
  </si>
  <si>
    <t>NASA Center:</t>
  </si>
  <si>
    <t>Project Name:</t>
  </si>
  <si>
    <t>Please enter short description of project.</t>
  </si>
  <si>
    <t>NAMS Requestor Email:</t>
  </si>
  <si>
    <t>NAMS Sponsor Name:</t>
  </si>
  <si>
    <t>Intern:</t>
  </si>
  <si>
    <t xml:space="preserve">NAMS Requestor Phone: </t>
  </si>
  <si>
    <t>NAMS Sponsor Email:</t>
  </si>
  <si>
    <t>Internship End Date:</t>
  </si>
  <si>
    <t>NAMS Request Number:</t>
  </si>
  <si>
    <t>Provisioning Use Only</t>
  </si>
  <si>
    <t xml:space="preserve">NAMS Sponsor Phone: </t>
  </si>
  <si>
    <t>If Intern, enter MAC Address:</t>
  </si>
  <si>
    <t>Please enter MAC Address for system.</t>
  </si>
  <si>
    <t>Please send completed form to: agency-esri-tier1-support@mail.nasa.gov</t>
  </si>
  <si>
    <t>WARNING: No licenses will be provisioned unless all of the information requested above is provided.</t>
  </si>
  <si>
    <t>For assistance on which products to request, please email the Agency Esri Tier 1 Support Help Desk:</t>
  </si>
  <si>
    <t>agency-esri-tier1-support@mail.nasa.gov</t>
  </si>
  <si>
    <r>
      <rPr>
        <b/>
        <sz val="11"/>
        <color theme="1"/>
        <rFont val="Calibri Light"/>
        <family val="2"/>
        <scheme val="major"/>
      </rPr>
      <t>Note</t>
    </r>
    <r>
      <rPr>
        <sz val="11"/>
        <color theme="1"/>
        <rFont val="Calibri Light"/>
        <family val="2"/>
        <scheme val="major"/>
      </rPr>
      <t>: Extension licenses for ArcGIS Desktop (ArcMap) and ArcGIS Pro must be requested separately from the core products. For a list of extensions available, please see:</t>
    </r>
  </si>
  <si>
    <t>Extensions</t>
  </si>
  <si>
    <t>**Some extensions (such as Drone2Map, ArcGIS Pro Image Analyst, and ArcGIS Desktop Data Interoperability Extension) require a purchase.</t>
  </si>
  <si>
    <t>SECTION 1 - DESKTOP</t>
  </si>
  <si>
    <t>User First Name</t>
  </si>
  <si>
    <t>User Last Name</t>
  </si>
  <si>
    <t>Product</t>
  </si>
  <si>
    <t>Version</t>
  </si>
  <si>
    <t>Product License Type</t>
  </si>
  <si>
    <t>License Type</t>
  </si>
  <si>
    <t>License Quantity</t>
  </si>
  <si>
    <t>Notes</t>
  </si>
  <si>
    <t>Computer Manufacturer</t>
  </si>
  <si>
    <t>Computer Model</t>
  </si>
  <si>
    <t>Computer Serial Number</t>
  </si>
  <si>
    <t>Full Computer Name</t>
  </si>
  <si>
    <t>NASA Property Tag</t>
  </si>
  <si>
    <r>
      <t xml:space="preserve">Please indicate which extensions you would like to request with each core product.                                                               Note: Desktop (ArcMap) and ArcGIS Pro require separate license files.Desktop (ArcMap) and ArcGIS Pro extension licenses are </t>
    </r>
    <r>
      <rPr>
        <i/>
        <u/>
        <sz val="9"/>
        <color theme="1"/>
        <rFont val="Calibri Light"/>
        <family val="2"/>
        <scheme val="major"/>
      </rPr>
      <t>not</t>
    </r>
    <r>
      <rPr>
        <i/>
        <sz val="9"/>
        <color theme="1"/>
        <rFont val="Calibri Light"/>
        <family val="2"/>
        <scheme val="major"/>
      </rPr>
      <t xml:space="preserve"> interchangable</t>
    </r>
  </si>
  <si>
    <r>
      <t>Upgrades</t>
    </r>
    <r>
      <rPr>
        <b/>
        <sz val="7"/>
        <color rgb="FFFF0000"/>
        <rFont val="Calibri Light"/>
        <family val="2"/>
        <scheme val="major"/>
      </rPr>
      <t xml:space="preserve"> do not require new licenses in the following version groupings: 
</t>
    </r>
    <r>
      <rPr>
        <sz val="7"/>
        <color rgb="FFFF0000"/>
        <rFont val="Calibri Light"/>
        <family val="2"/>
        <scheme val="major"/>
      </rPr>
      <t>ArcGIS Desktop (ArcMap): 10.1-10.8.2 
ArcGIS Pro: All versions
ArcGIS City Engine: 2019.0-2021.1, 2016.0-2018.1, 2012.1-2015.2</t>
    </r>
  </si>
  <si>
    <t>Enter desired license level: Basic, Standard, or Advanced</t>
  </si>
  <si>
    <t>Please enter Single Use or Concurrent Use. If you would like to authorize ArcGIS Pro through Portal for ArcGIS, enter "Named User" and use the Server/Enterprise form below to request a Portal license.</t>
  </si>
  <si>
    <t>Enter quantity for Concurrent Use licenses</t>
  </si>
  <si>
    <t>Enter computer manufacturer (i.e. Dell). If virtual machine, enter "VM".</t>
  </si>
  <si>
    <t>Enter computer model (i.e. Precision 7520). If virtual machine, enter "VM".</t>
  </si>
  <si>
    <t>Windows users: Open a command prompt and enter 'wmic bios get serialnumber'.</t>
  </si>
  <si>
    <t>Windows users: Go to Control Panel -&gt; System to find full computer name.</t>
  </si>
  <si>
    <t>Numeric asset # located on machine property tag. If virtual machine, enter "VM".</t>
  </si>
  <si>
    <t>Example Entry - First Name</t>
  </si>
  <si>
    <t>Example Entry - Last Name</t>
  </si>
  <si>
    <t>ArcGIS Pro - Core Product</t>
  </si>
  <si>
    <t>2.9.3</t>
  </si>
  <si>
    <t>Advanced</t>
  </si>
  <si>
    <t>Single Use</t>
  </si>
  <si>
    <t>Dell</t>
  </si>
  <si>
    <t>Precision 7520</t>
  </si>
  <si>
    <t>0XX0000XXX</t>
  </si>
  <si>
    <t>XXXXX000000000.ndc.nasa.gov</t>
  </si>
  <si>
    <t>00000000</t>
  </si>
  <si>
    <t>ArcGIS Desktop (ArcMap) - Core Product</t>
  </si>
  <si>
    <t>10.8.2</t>
  </si>
  <si>
    <t>Additional Comments</t>
  </si>
  <si>
    <t>ArcGIS Enterprise upgrades require a new license file. Please contact the Agency Esri Tier 1 Support Help Desk about decommissioning previous version licenses and any other licenses no longer in use.</t>
  </si>
  <si>
    <t>SECTION 2 - ARCGIS ENTERPRISE</t>
  </si>
  <si>
    <t>ArcGIS Server</t>
  </si>
  <si>
    <r>
      <t>Please indicate which extensions you would like to request with each core product. *</t>
    </r>
    <r>
      <rPr>
        <i/>
        <u/>
        <sz val="9"/>
        <color theme="1"/>
        <rFont val="Calibri Light"/>
        <family val="2"/>
        <scheme val="major"/>
      </rPr>
      <t>Note</t>
    </r>
    <r>
      <rPr>
        <i/>
        <sz val="9"/>
        <color theme="1"/>
        <rFont val="Calibri Light"/>
        <family val="2"/>
        <scheme val="major"/>
      </rPr>
      <t xml:space="preserve">: ArcGIS Data Store and ArcGIS Web Adapter do not require lseparate icenses. No request necessary. For more info: https://enterprise.arcgis.com/en/documentation/install/ </t>
    </r>
  </si>
  <si>
    <t xml:space="preserve">Please specify a version. ArcGIS Enterprise (ArcGIS Server and Portal for ArcGIS) software media must correspond to the correct version license to authorize successfully. </t>
  </si>
  <si>
    <t>ArcGIS Enterprise - ArcGIS Server</t>
  </si>
  <si>
    <t>10.9.1</t>
  </si>
  <si>
    <t>VM</t>
  </si>
  <si>
    <t>Portal for ArcGIS</t>
  </si>
  <si>
    <t>Viewer User Quantity</t>
  </si>
  <si>
    <t>Creator User Quantity</t>
  </si>
  <si>
    <r>
      <t>Please indicate which extensions you would like to request with each core product.                                                           *</t>
    </r>
    <r>
      <rPr>
        <i/>
        <u/>
        <sz val="9"/>
        <color theme="1"/>
        <rFont val="Calibri Light"/>
        <family val="2"/>
        <scheme val="major"/>
      </rPr>
      <t>Note</t>
    </r>
    <r>
      <rPr>
        <i/>
        <sz val="9"/>
        <color theme="1"/>
        <rFont val="Calibri Light"/>
        <family val="2"/>
        <scheme val="major"/>
      </rPr>
      <t xml:space="preserve">: ArcGIS Data Store and ArcGIS Web Adapter do not require licenses. No request necessary. For more info: https://enterprise.arcgis.com/en/documentation/install/ </t>
    </r>
  </si>
  <si>
    <t>Viewers can view portal content but can’t create, edit, share, or perform analysis on items or data. </t>
  </si>
  <si>
    <t>Creators have full control of the portal including the ability to create content, administer the organization, and share content.</t>
  </si>
  <si>
    <t>ArcGIS Enterprise - Portal for ArcGIS</t>
  </si>
  <si>
    <t>If you would like to include ArcGIS Pro licenses as part of your Portal for ArcGIS license, please complete the following form:</t>
  </si>
  <si>
    <t>MAC Address or Cloud Instance ID:</t>
  </si>
  <si>
    <t>Host Name of License Manager:</t>
  </si>
  <si>
    <t>Port Number of License Manager:</t>
  </si>
  <si>
    <t>Portal for ArcGIS - ArcGIS Pro</t>
  </si>
  <si>
    <t>ArcGIS Pro: 2.2-2.9.3</t>
  </si>
  <si>
    <t>Enter license quantity</t>
  </si>
  <si>
    <t>CATEGORY A EXTENSIONS (INCLUDED IN ENTERPRISE LICENSE AGREEMENT)</t>
  </si>
  <si>
    <t>ArcGIS Pro Extensions</t>
  </si>
  <si>
    <t xml:space="preserve">ArcGIS Desktop (ArcMap) Extensions </t>
  </si>
  <si>
    <t>ArcGIS Enterprise/ArcGIS Server Extensions</t>
  </si>
  <si>
    <t>ArcGIS 3D Analyst</t>
  </si>
  <si>
    <t xml:space="preserve">ArcGIS 3D Analyst </t>
  </si>
  <si>
    <t>ArcGIS Data Reviewer for Server</t>
  </si>
  <si>
    <t>ArcGIS Data Reviewer</t>
  </si>
  <si>
    <t>ArcGIS Aviation Airports</t>
  </si>
  <si>
    <t>ArcGIS Defense Mapping for Server (Not Available for v. 10.6)</t>
  </si>
  <si>
    <t>ArcGIS Defense Mapping</t>
  </si>
  <si>
    <t>ArcGIS Aviation Charting</t>
  </si>
  <si>
    <t>Network Analyst for Server</t>
  </si>
  <si>
    <t>ArcGIS Geostatistical Analyst</t>
  </si>
  <si>
    <t>ArcGIS Bathymetry</t>
  </si>
  <si>
    <t>ArcGIS Production Mapping for Server</t>
  </si>
  <si>
    <t>ArcGIS Network Analyst</t>
  </si>
  <si>
    <t>ArcGIS Workflow Manager (Classic) Server</t>
  </si>
  <si>
    <t>ArcGIS Production Mapping</t>
  </si>
  <si>
    <t xml:space="preserve"> ArcGIS Publisher</t>
  </si>
  <si>
    <t>ArcGIS Full Motion Video</t>
  </si>
  <si>
    <t>ArcGIS Spatial Analyst</t>
  </si>
  <si>
    <t>ArcGIS Workflow Manager</t>
  </si>
  <si>
    <t>ArcGIS Maritime</t>
  </si>
  <si>
    <t>ArcGIS Publisher</t>
  </si>
  <si>
    <t>ArcGIS Schematics</t>
  </si>
  <si>
    <t>ArcGIS Tracking Analyst</t>
  </si>
  <si>
    <t>Maplex</t>
  </si>
  <si>
    <t>VBA</t>
  </si>
  <si>
    <t>CATEGORY B &amp; C PRODUCTS &amp; EXTENSIONS (**NOT INCLUDED IN ELA, TRIALS AVAILABLE or EXTRA COST**)</t>
  </si>
  <si>
    <t>Image Analyst for ArcGIS Pro</t>
  </si>
  <si>
    <t>Data Interoperability</t>
  </si>
  <si>
    <t>ArcGIS GeoAnalytics Server</t>
  </si>
  <si>
    <t>Esri Roads and Highways</t>
  </si>
  <si>
    <t>Roadway Reporter</t>
  </si>
  <si>
    <t>Other Products</t>
  </si>
  <si>
    <t>Insights for ArcGIS</t>
  </si>
  <si>
    <t>Workforce for ArcGIS</t>
  </si>
  <si>
    <t>Tracker for ArcGIS</t>
  </si>
  <si>
    <t>GeoPlanner for ArcGIS</t>
  </si>
  <si>
    <t>Survey 123 for ArcGIS</t>
  </si>
  <si>
    <t>Navigator for ArcGIS (Cat C)</t>
  </si>
  <si>
    <t>ArcGIS Excalibur</t>
  </si>
  <si>
    <t>Collector for ArcGIS</t>
  </si>
  <si>
    <t>Drone2Map for ArcGIS (Cat C)</t>
  </si>
  <si>
    <t>SECTION 1 - Desktop</t>
  </si>
  <si>
    <t>Core Product - ArcGIS Desktop (ArcMap)</t>
  </si>
  <si>
    <t>Core Product - ArcGIS GeoEvent Server</t>
  </si>
  <si>
    <t>ArcGIS Desktop Extension - ArcGIS 3D Analyst for Desktop</t>
  </si>
  <si>
    <t>Core Product - ArcGIS GIS Server Advanced</t>
  </si>
  <si>
    <t>ArcGIS Desktop Extension - ArcGIS Aviation Airports for Desktop</t>
  </si>
  <si>
    <t>Core Product - ArcGIS GIS Server Advanced Workgroup</t>
  </si>
  <si>
    <t>ArcGIS Desktop Extension - ArcGIS Aviation Charting for Desktop</t>
  </si>
  <si>
    <t>Core Product - ArcGIS GIS Server Standard</t>
  </si>
  <si>
    <t>ArcGIS Desktop Extension - ArcGIS Bathymetry for Desktop</t>
  </si>
  <si>
    <t>Core Product - ArcGIS GIS Server Standard Workgroup</t>
  </si>
  <si>
    <t>ArcGIS Desktop Extension - ArcGIS Data Reviewer for Desktop</t>
  </si>
  <si>
    <t>Core Product - ArcGIS GIS Server Basic</t>
  </si>
  <si>
    <t>ArcGIS Desktop Extension - ArcGIS Defense Mapping for Desktop</t>
  </si>
  <si>
    <t>Core Product - ArcGIS GIS Server Basic Workgroup</t>
  </si>
  <si>
    <t>ArcGIS Desktop Extension - ArcGIS Full Motion Video</t>
  </si>
  <si>
    <t>Core Product - ArcGIS Image Server</t>
  </si>
  <si>
    <t>ArcGIS Desktop Extension - ArcGIS Geostatistical Analyst for Desktop</t>
  </si>
  <si>
    <t>Core Product - ArcGIS Monitor (Only Available for v. 10.5-10.8.1)</t>
  </si>
  <si>
    <t>ArcGIS Desktop Extension - ArcGIS Maritime for Desktop</t>
  </si>
  <si>
    <t>Core Product - ArcGIS Workflow Manager Server Standard (Only Available for v. 10.9+)</t>
  </si>
  <si>
    <t>ArcGIS Desktop Extension - ArcGIS Network Analyst for Desktop</t>
  </si>
  <si>
    <t>Core Product - ArcGIS Notebook Server Standard (Only Available for v. 10.7+)</t>
  </si>
  <si>
    <t>ArcGIS Desktop Extension - ArcGIS Production Mapping for Desktop</t>
  </si>
  <si>
    <t>Extension - ArcGIS Data Reviewer for Server</t>
  </si>
  <si>
    <t>ArcGIS Desktop Extension - ArcGIS Publisher for Desktop</t>
  </si>
  <si>
    <t>Extension - ArcGIS Defense Mapping for Server (Not Available for v. 10.6)</t>
  </si>
  <si>
    <t>ArcGIS Desktop Extension - ArcGIS Schematics for Desktop</t>
  </si>
  <si>
    <t>Extension - ArcGIS Network Analyst for Server</t>
  </si>
  <si>
    <t>ArcGIS Desktop Extension - ArcGIS Spatial Analyst for Desktop</t>
  </si>
  <si>
    <t>Extension - ArcGIS Production Mapping for Server</t>
  </si>
  <si>
    <t>ArcGIS Desktop Extension - ArcGIS Tracking Analyst for Desktop</t>
  </si>
  <si>
    <t>Extension - ArcGIS Workflow Manager (Classic) Server</t>
  </si>
  <si>
    <t>ArcGIS Desktop Extension - ArcGIS Workflow Manager for Desktop</t>
  </si>
  <si>
    <t>ArcGIS Desktop Extension - Maplex</t>
  </si>
  <si>
    <t>ArcGIS Desktop Extension - VBA</t>
  </si>
  <si>
    <t xml:space="preserve">Core Product - ArcGIS Pro </t>
  </si>
  <si>
    <t>ArcGIS Pro Extension - ArcGIS 3D Analyst for Pro</t>
  </si>
  <si>
    <t>ArcGIS Pro Extension - ArcGIS Data Reviewer for Pro</t>
  </si>
  <si>
    <t>ArcGIS Pro Extension - ArcGIS Defense Mapping for Pro</t>
  </si>
  <si>
    <t>ArcGIS Pro Extension - ArcGIS Geostatistical Analyst for Pro</t>
  </si>
  <si>
    <t>ArcGIS Pro Extension - ArcGIS Network Analyst for Pro</t>
  </si>
  <si>
    <t>ArcGIS Pro Extension - ArcGIS Production Mapping for Pro</t>
  </si>
  <si>
    <t>ArcGIS Pro Extension - ArcGIS Publisher for Pro</t>
  </si>
  <si>
    <t>ArcGIS Pro Extension - ArcGIS Spatial Analyst for Pro</t>
  </si>
  <si>
    <t>ArcGIS Pro Extension - ArcGIS Workflow Manager for Pro</t>
  </si>
  <si>
    <t>PRODUCT</t>
  </si>
  <si>
    <t>Extension - ArcGIS Pro 3D Analyst</t>
  </si>
  <si>
    <t>Extension - ArcGIS Pro Data Reviewer</t>
  </si>
  <si>
    <t>Extension - ArcGIS Pro Geostatistical Analyst</t>
  </si>
  <si>
    <t>Extension - ArcGIS Pro Network Analyst</t>
  </si>
  <si>
    <t>Extension - ArcGIS Pro Spatial Analyst</t>
  </si>
  <si>
    <t>Extension - ArcGIS Pro Workflow Manager</t>
  </si>
  <si>
    <t>Extension - Defense Mapping for Pro</t>
  </si>
  <si>
    <t>Extension - Image Analyst for ArcGIS Pro (Purchase Required)</t>
  </si>
  <si>
    <t>Extension - Production Mapping for Pro</t>
  </si>
  <si>
    <t>Extension - Publisher for Pro</t>
  </si>
  <si>
    <t>Extension - ArcGIS 3D Analyst (ArcMap)</t>
  </si>
  <si>
    <t>Extension - ArcGIS Data Reviewer (ArcMap)</t>
  </si>
  <si>
    <t>Extension - ArcGIS for Aviation: Airports (ArcMap)</t>
  </si>
  <si>
    <t>Extension - ArcGIS for Aviation: Charting (ArcMap)</t>
  </si>
  <si>
    <t>Extension - ArcGIS for Maritime: Charting (ArcMap)</t>
  </si>
  <si>
    <t>Extension - ArcGIS for Maritime: Bathymetry (ArcMap)</t>
  </si>
  <si>
    <t>Extension - ArcGIS Full Motion Video (ArcMap)</t>
  </si>
  <si>
    <t>Extension - ArcGIS Schematics (ArcMap)</t>
  </si>
  <si>
    <t>Extension - Esri Defense Mapping (ArcMap)</t>
  </si>
  <si>
    <t>Extension - Esri Production Mapping (ArcMap)</t>
  </si>
  <si>
    <t>Extension - Geostatistical Analyst (ArcMap)</t>
  </si>
  <si>
    <t>Extension - Network Analyst (ArcMap)</t>
  </si>
  <si>
    <t>Extension - Publisher (ArcMap)</t>
  </si>
  <si>
    <t>Extension - Spatial Analyst (ArcMap)</t>
  </si>
  <si>
    <t>Extension - Tracking Analyst (ArcMap)</t>
  </si>
  <si>
    <t>Extension - Workflow Manager (ArcMap)</t>
  </si>
  <si>
    <t>Engine</t>
  </si>
  <si>
    <t>Esri CityEngine</t>
  </si>
  <si>
    <t>Extension - ArcGIS Image Server (ArcGIS Server)</t>
  </si>
  <si>
    <t>Extension - ArcGIS Data Reviewer (ArcGIS Server)</t>
  </si>
  <si>
    <t>Extension - ArcGIS Network Analyst (ArcGIS Server)</t>
  </si>
  <si>
    <t>Extension - ArcGIS Workflow Manager (ArcGIS Server)</t>
  </si>
  <si>
    <t>Extension - Esri Production Mapping (ArcGIS Server)</t>
  </si>
  <si>
    <t>ArcGIS Notebooks Standard</t>
  </si>
  <si>
    <t>ArcGIS GeoEvent Server</t>
  </si>
  <si>
    <t>ArcGIS Monitor</t>
  </si>
  <si>
    <t>ArcGIS for Server - only available through 10.4</t>
  </si>
  <si>
    <t xml:space="preserve">PRODUCT LICENSE TYPE </t>
  </si>
  <si>
    <t>Basic</t>
  </si>
  <si>
    <t>Standard</t>
  </si>
  <si>
    <t>LICENSE TYPE</t>
  </si>
  <si>
    <t>Concurrent Use</t>
  </si>
  <si>
    <t>Enterprise - ArcGIS Server</t>
  </si>
  <si>
    <t>Enterprise - Portal for ArcGIS</t>
  </si>
  <si>
    <t>NASA CENTERS</t>
  </si>
  <si>
    <t>ARC -Ames Research Center</t>
  </si>
  <si>
    <t>AFRC - Armstrong Flight Research Center</t>
  </si>
  <si>
    <t>GRC - Glenn Research Center</t>
  </si>
  <si>
    <t>PBS - Plumbrook Station</t>
  </si>
  <si>
    <t>GSFC - Goddard Space Flight Center</t>
  </si>
  <si>
    <t>WFF - Wallops Flight Facility</t>
  </si>
  <si>
    <t>HQ - NASA Headquarters</t>
  </si>
  <si>
    <t>JPL - Jet Propulsion Laboratory</t>
  </si>
  <si>
    <t>JSC - Johnson Space Center</t>
  </si>
  <si>
    <t>WSTF - White Sands Test Facility</t>
  </si>
  <si>
    <t>KSC - Kennedy Space Center</t>
  </si>
  <si>
    <t>LaRC - Langley Research Center</t>
  </si>
  <si>
    <t>MSFC - Marshall Space Flight Center</t>
  </si>
  <si>
    <t>MAF - Michoud Assembly Facility</t>
  </si>
  <si>
    <t>NSSC - NASA Shared Services Center</t>
  </si>
  <si>
    <t>SSC - Stennis Space Center</t>
  </si>
  <si>
    <t>WSC - White Sands Complex</t>
  </si>
  <si>
    <t>ORGANIZATION TYPE</t>
  </si>
  <si>
    <t>Earth Science Data Systems</t>
  </si>
  <si>
    <t>Earth Science Applied Science</t>
  </si>
  <si>
    <t>Earth Science R&amp;A</t>
  </si>
  <si>
    <t>Planetary Science</t>
  </si>
  <si>
    <t>OSI - Facilities</t>
  </si>
  <si>
    <t>OSI - Environmental</t>
  </si>
  <si>
    <t>Emergency Management</t>
  </si>
  <si>
    <t>Aviation</t>
  </si>
  <si>
    <t>Other</t>
  </si>
  <si>
    <t>INTERN</t>
  </si>
  <si>
    <t>Yes</t>
  </si>
  <si>
    <t>No</t>
  </si>
  <si>
    <t>REQUEST TYPE</t>
  </si>
  <si>
    <t>New</t>
  </si>
  <si>
    <t>Upgrade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</si>
</sst>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color theme="1"/>
      <name val="Calibri Light"/>
      <family val="2"/>
      <scheme val="major"/>
    </font>
    <font>
      <u/>
      <sz val="11"/>
      <color theme="10"/>
      <name val="Calibri Light"/>
      <family val="2"/>
      <scheme val="major"/>
    </font>
    <font>
      <b/>
      <sz val="11"/>
      <color theme="1"/>
      <name val="Calibri Light"/>
      <family val="2"/>
      <scheme val="major"/>
    </font>
    <font>
      <i/>
      <sz val="9"/>
      <color theme="1"/>
      <name val="Calibri Light"/>
      <family val="2"/>
      <scheme val="major"/>
    </font>
    <font>
      <i/>
      <u/>
      <sz val="9"/>
      <color theme="1"/>
      <name val="Calibri Light"/>
      <family val="2"/>
      <scheme val="major"/>
    </font>
    <font>
      <i/>
      <sz val="11"/>
      <color rgb="FFFF0000"/>
      <name val="Calibri"/>
      <family val="2"/>
      <scheme val="minor"/>
    </font>
    <font>
      <b/>
      <sz val="11"/>
      <name val="Calibri Light"/>
      <family val="2"/>
      <scheme val="major"/>
    </font>
    <font>
      <b/>
      <sz val="11"/>
      <color theme="0"/>
      <name val="Calibri Light"/>
      <family val="2"/>
      <scheme val="major"/>
    </font>
    <font>
      <b/>
      <sz val="14"/>
      <color theme="0"/>
      <name val="Calibri Light"/>
      <family val="2"/>
      <scheme val="major"/>
    </font>
    <font>
      <b/>
      <sz val="9"/>
      <color indexed="81"/>
      <name val="Tahoma"/>
      <family val="2"/>
    </font>
    <font>
      <b/>
      <sz val="11"/>
      <color rgb="FFFF0000"/>
      <name val="Calibri Light"/>
      <family val="2"/>
      <scheme val="major"/>
    </font>
    <font>
      <b/>
      <u/>
      <sz val="11"/>
      <name val="Calibri Light"/>
      <family val="2"/>
      <scheme val="major"/>
    </font>
    <font>
      <b/>
      <u/>
      <sz val="11"/>
      <color theme="1"/>
      <name val="Calibri Light"/>
      <family val="2"/>
      <scheme val="major"/>
    </font>
    <font>
      <i/>
      <sz val="11"/>
      <color theme="1"/>
      <name val="Calibri Light"/>
      <family val="2"/>
      <scheme val="major"/>
    </font>
    <font>
      <i/>
      <sz val="9"/>
      <name val="Calibri Light"/>
      <family val="2"/>
      <scheme val="major"/>
    </font>
    <font>
      <sz val="11"/>
      <name val="Calibri"/>
      <family val="2"/>
      <scheme val="minor"/>
    </font>
    <font>
      <b/>
      <sz val="11"/>
      <color rgb="FFC00000"/>
      <name val="Calibri Light"/>
      <family val="2"/>
      <scheme val="major"/>
    </font>
    <font>
      <b/>
      <i/>
      <sz val="11"/>
      <color theme="1"/>
      <name val="Calibri Light"/>
      <family val="2"/>
      <scheme val="major"/>
    </font>
    <font>
      <b/>
      <i/>
      <sz val="14"/>
      <color theme="0"/>
      <name val="Calibri Light"/>
      <family val="2"/>
      <scheme val="major"/>
    </font>
    <font>
      <sz val="7"/>
      <color rgb="FFFF0000"/>
      <name val="Calibri Light"/>
      <family val="2"/>
      <scheme val="major"/>
    </font>
    <font>
      <b/>
      <sz val="7"/>
      <color rgb="FFFF0000"/>
      <name val="Calibri Light"/>
      <family val="2"/>
      <scheme val="major"/>
    </font>
  </fonts>
  <fills count="1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2CC"/>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C5FF"/>
        <bgColor indexed="64"/>
      </patternFill>
    </fill>
    <fill>
      <patternFill patternType="solid">
        <fgColor theme="8" tint="0.79998168889431442"/>
        <bgColor indexed="64"/>
      </patternFill>
    </fill>
  </fills>
  <borders count="36">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12">
    <xf numFmtId="0" fontId="0" fillId="0" borderId="0" xfId="0"/>
    <xf numFmtId="0" fontId="2" fillId="0" borderId="0" xfId="0" applyFont="1"/>
    <xf numFmtId="0" fontId="0" fillId="6" borderId="1" xfId="0" applyFill="1" applyBorder="1"/>
    <xf numFmtId="0" fontId="0" fillId="6" borderId="2" xfId="0" applyFill="1" applyBorder="1"/>
    <xf numFmtId="0" fontId="4" fillId="0" borderId="0" xfId="0" applyFont="1"/>
    <xf numFmtId="0" fontId="6" fillId="0" borderId="0" xfId="0" applyFont="1"/>
    <xf numFmtId="0" fontId="4" fillId="3" borderId="7" xfId="0" applyFont="1" applyFill="1" applyBorder="1"/>
    <xf numFmtId="0" fontId="4" fillId="3" borderId="0" xfId="0" applyFont="1" applyFill="1" applyBorder="1"/>
    <xf numFmtId="0" fontId="4" fillId="3" borderId="8" xfId="0" applyFont="1" applyFill="1" applyBorder="1"/>
    <xf numFmtId="0" fontId="5" fillId="3" borderId="0" xfId="1" applyFont="1" applyFill="1" applyBorder="1" applyAlignment="1" applyProtection="1"/>
    <xf numFmtId="0" fontId="5" fillId="3" borderId="0" xfId="1" applyFont="1" applyFill="1" applyBorder="1" applyAlignment="1" applyProtection="1">
      <alignment horizontal="center"/>
    </xf>
    <xf numFmtId="0" fontId="4" fillId="0" borderId="0" xfId="0" applyFont="1" applyAlignment="1">
      <alignment horizontal="center" vertical="center"/>
    </xf>
    <xf numFmtId="0" fontId="9" fillId="0" borderId="0" xfId="0" applyFont="1"/>
    <xf numFmtId="0" fontId="4" fillId="5" borderId="3" xfId="0" applyFont="1" applyFill="1" applyBorder="1"/>
    <xf numFmtId="0" fontId="4" fillId="7" borderId="3" xfId="0" applyFont="1" applyFill="1" applyBorder="1"/>
    <xf numFmtId="0" fontId="6" fillId="0" borderId="4" xfId="0" applyFont="1" applyBorder="1"/>
    <xf numFmtId="0" fontId="6" fillId="0" borderId="5" xfId="0" applyFont="1" applyBorder="1"/>
    <xf numFmtId="0" fontId="6" fillId="0" borderId="6" xfId="0"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xf numFmtId="0" fontId="4" fillId="5" borderId="12" xfId="0" applyFont="1" applyFill="1" applyBorder="1"/>
    <xf numFmtId="0" fontId="6" fillId="3" borderId="7" xfId="0" applyFont="1" applyFill="1" applyBorder="1"/>
    <xf numFmtId="0" fontId="11" fillId="2" borderId="0" xfId="0" applyFont="1" applyFill="1" applyBorder="1"/>
    <xf numFmtId="0" fontId="11" fillId="2" borderId="8" xfId="0" applyFont="1" applyFill="1" applyBorder="1"/>
    <xf numFmtId="0" fontId="11" fillId="2" borderId="0" xfId="0" applyFont="1" applyFill="1"/>
    <xf numFmtId="0" fontId="11" fillId="2" borderId="0" xfId="0" applyFont="1" applyFill="1" applyBorder="1" applyAlignment="1" applyProtection="1">
      <alignment horizontal="center" vertical="top" wrapText="1"/>
      <protection locked="0"/>
    </xf>
    <xf numFmtId="0" fontId="11" fillId="2" borderId="8" xfId="0" applyFont="1" applyFill="1" applyBorder="1" applyAlignment="1" applyProtection="1">
      <alignment horizontal="center" vertical="top" wrapText="1"/>
      <protection locked="0"/>
    </xf>
    <xf numFmtId="0" fontId="4" fillId="8" borderId="0" xfId="0" applyFont="1" applyFill="1"/>
    <xf numFmtId="0" fontId="4" fillId="7" borderId="17" xfId="0" applyFont="1" applyFill="1" applyBorder="1"/>
    <xf numFmtId="0" fontId="4" fillId="0" borderId="0" xfId="0" applyFont="1" applyBorder="1"/>
    <xf numFmtId="0" fontId="4" fillId="0" borderId="7" xfId="0" applyFont="1" applyBorder="1" applyAlignment="1">
      <alignment horizontal="center" vertical="center"/>
    </xf>
    <xf numFmtId="0" fontId="6" fillId="0" borderId="5" xfId="0" applyFont="1" applyBorder="1" applyAlignment="1"/>
    <xf numFmtId="0" fontId="6" fillId="0" borderId="6" xfId="0" applyFont="1" applyBorder="1" applyAlignment="1"/>
    <xf numFmtId="0" fontId="6" fillId="3" borderId="0" xfId="0" applyFont="1" applyFill="1" applyBorder="1"/>
    <xf numFmtId="0" fontId="4" fillId="7" borderId="18" xfId="0" applyFont="1" applyFill="1" applyBorder="1"/>
    <xf numFmtId="0" fontId="4" fillId="4" borderId="12" xfId="0" applyFont="1" applyFill="1" applyBorder="1"/>
    <xf numFmtId="0" fontId="4" fillId="0" borderId="0" xfId="0" applyFont="1" applyAlignment="1">
      <alignment horizontal="left" vertical="center"/>
    </xf>
    <xf numFmtId="0" fontId="0" fillId="5" borderId="7" xfId="0" applyFont="1" applyFill="1" applyBorder="1"/>
    <xf numFmtId="0" fontId="4" fillId="3" borderId="0" xfId="0" applyFont="1" applyFill="1" applyBorder="1" applyAlignment="1">
      <alignment horizontal="justify"/>
    </xf>
    <xf numFmtId="0" fontId="4" fillId="3" borderId="0" xfId="0" applyFont="1" applyFill="1" applyBorder="1" applyAlignment="1"/>
    <xf numFmtId="14" fontId="4" fillId="0" borderId="3" xfId="0" applyNumberFormat="1" applyFont="1" applyFill="1" applyBorder="1" applyAlignment="1">
      <alignment horizontal="left" wrapText="1"/>
    </xf>
    <xf numFmtId="0" fontId="4" fillId="5" borderId="3" xfId="0" applyFont="1" applyFill="1" applyBorder="1" applyAlignment="1">
      <alignment horizontal="left" wrapText="1"/>
    </xf>
    <xf numFmtId="0" fontId="4" fillId="5" borderId="3" xfId="0" applyFont="1" applyFill="1" applyBorder="1" applyAlignment="1">
      <alignment horizontal="justify"/>
    </xf>
    <xf numFmtId="0" fontId="3" fillId="5" borderId="3" xfId="1" applyFill="1" applyBorder="1" applyAlignment="1">
      <alignment horizontal="left" wrapText="1"/>
    </xf>
    <xf numFmtId="0" fontId="3" fillId="3" borderId="0" xfId="1" applyFill="1" applyBorder="1"/>
    <xf numFmtId="0" fontId="4" fillId="4" borderId="18" xfId="0" applyFont="1" applyFill="1" applyBorder="1"/>
    <xf numFmtId="0" fontId="7" fillId="0" borderId="16" xfId="0" applyFont="1" applyBorder="1" applyAlignment="1">
      <alignment wrapText="1"/>
    </xf>
    <xf numFmtId="0" fontId="7" fillId="0" borderId="15" xfId="0" applyFont="1" applyBorder="1" applyAlignment="1">
      <alignment horizontal="left" wrapText="1"/>
    </xf>
    <xf numFmtId="0" fontId="7" fillId="0" borderId="15" xfId="0" applyFont="1" applyBorder="1" applyAlignment="1">
      <alignment wrapText="1"/>
    </xf>
    <xf numFmtId="0" fontId="18" fillId="0" borderId="15" xfId="0" applyFont="1" applyBorder="1" applyAlignment="1">
      <alignment wrapText="1"/>
    </xf>
    <xf numFmtId="0" fontId="7" fillId="0" borderId="0" xfId="0" applyFont="1" applyBorder="1" applyAlignment="1">
      <alignment wrapText="1"/>
    </xf>
    <xf numFmtId="0" fontId="7" fillId="0" borderId="0" xfId="0" applyFont="1" applyBorder="1" applyAlignment="1">
      <alignment horizontal="left" wrapText="1"/>
    </xf>
    <xf numFmtId="0" fontId="18" fillId="0" borderId="0" xfId="0" applyFont="1" applyBorder="1" applyAlignment="1">
      <alignment wrapText="1"/>
    </xf>
    <xf numFmtId="0" fontId="7" fillId="0" borderId="8" xfId="0" applyFont="1" applyBorder="1" applyAlignment="1">
      <alignment wrapText="1"/>
    </xf>
    <xf numFmtId="0" fontId="3" fillId="3" borderId="0" xfId="1" applyFill="1" applyBorder="1" applyAlignment="1">
      <alignment wrapText="1"/>
    </xf>
    <xf numFmtId="0" fontId="18" fillId="0" borderId="14" xfId="0" applyFont="1" applyBorder="1" applyAlignment="1">
      <alignment wrapText="1"/>
    </xf>
    <xf numFmtId="49" fontId="4" fillId="5" borderId="13" xfId="0" applyNumberFormat="1" applyFont="1" applyFill="1" applyBorder="1"/>
    <xf numFmtId="0" fontId="19" fillId="0" borderId="0" xfId="0" applyFont="1"/>
    <xf numFmtId="0" fontId="6" fillId="3" borderId="0" xfId="0" applyFont="1" applyFill="1" applyBorder="1" applyAlignment="1">
      <alignment horizontal="right" wrapText="1"/>
    </xf>
    <xf numFmtId="0" fontId="6" fillId="3" borderId="0" xfId="0" applyFont="1" applyFill="1" applyBorder="1" applyAlignment="1">
      <alignment horizontal="right"/>
    </xf>
    <xf numFmtId="1" fontId="17" fillId="7" borderId="3" xfId="0" applyNumberFormat="1" applyFont="1" applyFill="1" applyBorder="1"/>
    <xf numFmtId="1" fontId="17" fillId="7" borderId="13" xfId="0" applyNumberFormat="1" applyFont="1" applyFill="1" applyBorder="1"/>
    <xf numFmtId="0" fontId="17" fillId="7" borderId="13" xfId="0" quotePrefix="1" applyFont="1" applyFill="1" applyBorder="1"/>
    <xf numFmtId="0" fontId="4" fillId="0" borderId="0" xfId="0" applyFont="1" applyFill="1" applyBorder="1" applyAlignment="1">
      <alignment horizontal="left" vertical="center"/>
    </xf>
    <xf numFmtId="0" fontId="4" fillId="3" borderId="4" xfId="0" applyFont="1" applyFill="1" applyBorder="1"/>
    <xf numFmtId="0" fontId="4" fillId="3" borderId="5" xfId="0" applyFont="1" applyFill="1" applyBorder="1"/>
    <xf numFmtId="0" fontId="4" fillId="3" borderId="6" xfId="0" applyFont="1" applyFill="1" applyBorder="1"/>
    <xf numFmtId="0" fontId="4" fillId="3" borderId="8" xfId="0" applyFont="1" applyFill="1" applyBorder="1" applyAlignment="1"/>
    <xf numFmtId="0" fontId="4" fillId="3" borderId="8" xfId="0" applyFont="1" applyFill="1" applyBorder="1" applyAlignment="1">
      <alignment horizontal="justify"/>
    </xf>
    <xf numFmtId="0" fontId="4" fillId="3" borderId="9" xfId="0" applyFont="1" applyFill="1" applyBorder="1"/>
    <xf numFmtId="0" fontId="4" fillId="3" borderId="10" xfId="0" applyFont="1" applyFill="1" applyBorder="1"/>
    <xf numFmtId="0" fontId="5" fillId="3" borderId="10" xfId="1" applyFont="1" applyFill="1" applyBorder="1" applyAlignment="1" applyProtection="1"/>
    <xf numFmtId="0" fontId="4" fillId="3" borderId="11" xfId="0" applyFont="1" applyFill="1" applyBorder="1"/>
    <xf numFmtId="0" fontId="4" fillId="0" borderId="0" xfId="0" applyFont="1" applyBorder="1" applyAlignment="1" applyProtection="1">
      <alignment vertical="top" wrapText="1"/>
      <protection locked="0"/>
    </xf>
    <xf numFmtId="0" fontId="6" fillId="3" borderId="4" xfId="0" applyFont="1" applyFill="1" applyBorder="1"/>
    <xf numFmtId="0" fontId="6" fillId="3" borderId="5" xfId="0" applyFont="1" applyFill="1" applyBorder="1"/>
    <xf numFmtId="0" fontId="4" fillId="3" borderId="0" xfId="0" applyFont="1" applyFill="1" applyBorder="1" applyAlignment="1" applyProtection="1">
      <alignment horizontal="center" vertical="top" wrapText="1"/>
      <protection locked="0"/>
    </xf>
    <xf numFmtId="0" fontId="4" fillId="3" borderId="0" xfId="0" applyFont="1" applyFill="1"/>
    <xf numFmtId="0" fontId="4" fillId="3" borderId="0" xfId="0" applyFont="1" applyFill="1" applyBorder="1" applyAlignment="1" applyProtection="1">
      <alignment vertical="top" wrapText="1"/>
      <protection locked="0"/>
    </xf>
    <xf numFmtId="0" fontId="18" fillId="0" borderId="7" xfId="0" applyFont="1" applyBorder="1" applyAlignment="1">
      <alignment wrapText="1"/>
    </xf>
    <xf numFmtId="0" fontId="4" fillId="5" borderId="20" xfId="0" applyFont="1" applyFill="1" applyBorder="1"/>
    <xf numFmtId="0" fontId="4" fillId="5" borderId="21" xfId="0" applyFont="1" applyFill="1" applyBorder="1"/>
    <xf numFmtId="49" fontId="4" fillId="5" borderId="22" xfId="0" applyNumberFormat="1" applyFont="1" applyFill="1" applyBorder="1"/>
    <xf numFmtId="0" fontId="18" fillId="0" borderId="8" xfId="0" applyFont="1" applyBorder="1" applyAlignment="1">
      <alignment wrapText="1"/>
    </xf>
    <xf numFmtId="0" fontId="4" fillId="4" borderId="20" xfId="0" applyFont="1" applyFill="1" applyBorder="1"/>
    <xf numFmtId="0" fontId="4" fillId="7" borderId="23" xfId="0" applyFont="1" applyFill="1" applyBorder="1"/>
    <xf numFmtId="0" fontId="4" fillId="7" borderId="21" xfId="0" applyFont="1" applyFill="1" applyBorder="1"/>
    <xf numFmtId="0" fontId="7" fillId="0" borderId="8" xfId="0" applyFont="1" applyBorder="1" applyAlignment="1">
      <alignment horizontal="left" wrapText="1"/>
    </xf>
    <xf numFmtId="0" fontId="4" fillId="4" borderId="21" xfId="0" applyFont="1" applyFill="1" applyBorder="1"/>
    <xf numFmtId="0" fontId="4" fillId="7" borderId="24" xfId="0" applyFont="1" applyFill="1" applyBorder="1"/>
    <xf numFmtId="0" fontId="17" fillId="7" borderId="22" xfId="0" quotePrefix="1" applyFont="1" applyFill="1" applyBorder="1"/>
    <xf numFmtId="0" fontId="2" fillId="0" borderId="19" xfId="0" applyFont="1" applyFill="1" applyBorder="1" applyAlignment="1">
      <alignment horizontal="center"/>
    </xf>
    <xf numFmtId="0" fontId="0" fillId="9" borderId="2" xfId="0" applyFill="1" applyBorder="1"/>
    <xf numFmtId="0" fontId="2" fillId="0" borderId="4" xfId="0" applyFont="1" applyFill="1" applyBorder="1" applyAlignment="1">
      <alignment horizontal="center"/>
    </xf>
    <xf numFmtId="0" fontId="2" fillId="0" borderId="19" xfId="0" applyFont="1" applyBorder="1"/>
    <xf numFmtId="0" fontId="0" fillId="7" borderId="9" xfId="0" applyFill="1" applyBorder="1"/>
    <xf numFmtId="0" fontId="0" fillId="6" borderId="1" xfId="0" applyFont="1" applyFill="1" applyBorder="1"/>
    <xf numFmtId="0" fontId="0" fillId="0" borderId="0" xfId="0" applyFill="1" applyBorder="1"/>
    <xf numFmtId="0" fontId="0" fillId="5" borderId="8" xfId="0" applyFill="1" applyBorder="1"/>
    <xf numFmtId="0" fontId="0" fillId="5" borderId="0" xfId="0" applyFill="1" applyBorder="1"/>
    <xf numFmtId="0" fontId="0" fillId="5" borderId="9" xfId="0" applyFill="1" applyBorder="1"/>
    <xf numFmtId="0" fontId="0" fillId="5" borderId="10" xfId="0" applyFill="1" applyBorder="1"/>
    <xf numFmtId="0" fontId="0" fillId="5" borderId="11" xfId="0" applyFill="1" applyBorder="1"/>
    <xf numFmtId="14" fontId="4" fillId="5" borderId="3" xfId="0" applyNumberFormat="1" applyFont="1" applyFill="1" applyBorder="1" applyAlignment="1">
      <alignment horizontal="left" wrapText="1"/>
    </xf>
    <xf numFmtId="0" fontId="17" fillId="7" borderId="25" xfId="0" quotePrefix="1" applyFont="1" applyFill="1" applyBorder="1"/>
    <xf numFmtId="0" fontId="17" fillId="7" borderId="26" xfId="0" quotePrefix="1" applyFont="1" applyFill="1" applyBorder="1"/>
    <xf numFmtId="1" fontId="17" fillId="7" borderId="25" xfId="0" applyNumberFormat="1" applyFont="1" applyFill="1" applyBorder="1"/>
    <xf numFmtId="1" fontId="4" fillId="7" borderId="3" xfId="0" applyNumberFormat="1" applyFont="1" applyFill="1" applyBorder="1"/>
    <xf numFmtId="1" fontId="4" fillId="7" borderId="13" xfId="0" applyNumberFormat="1" applyFont="1" applyFill="1" applyBorder="1"/>
    <xf numFmtId="0" fontId="17" fillId="8" borderId="12" xfId="0" applyFont="1" applyFill="1" applyBorder="1"/>
    <xf numFmtId="0" fontId="17" fillId="8" borderId="18" xfId="0" applyFont="1" applyFill="1" applyBorder="1"/>
    <xf numFmtId="0" fontId="17" fillId="8" borderId="3" xfId="0" applyFont="1" applyFill="1" applyBorder="1"/>
    <xf numFmtId="0" fontId="17" fillId="8" borderId="13" xfId="0" quotePrefix="1" applyFont="1" applyFill="1" applyBorder="1"/>
    <xf numFmtId="1" fontId="17" fillId="8" borderId="3" xfId="0" applyNumberFormat="1" applyFont="1" applyFill="1" applyBorder="1"/>
    <xf numFmtId="1" fontId="17" fillId="8" borderId="13" xfId="0" applyNumberFormat="1" applyFont="1" applyFill="1" applyBorder="1"/>
    <xf numFmtId="1" fontId="17" fillId="8" borderId="25" xfId="0" applyNumberFormat="1" applyFont="1" applyFill="1" applyBorder="1"/>
    <xf numFmtId="0" fontId="17" fillId="8" borderId="12" xfId="0" applyFont="1" applyFill="1" applyBorder="1" applyAlignment="1">
      <alignment horizontal="left"/>
    </xf>
    <xf numFmtId="49" fontId="17" fillId="8" borderId="13" xfId="0" applyNumberFormat="1" applyFont="1" applyFill="1" applyBorder="1"/>
    <xf numFmtId="0" fontId="4" fillId="8" borderId="0" xfId="0" applyFont="1" applyFill="1" applyBorder="1"/>
    <xf numFmtId="0" fontId="17" fillId="8" borderId="17" xfId="0" applyFont="1" applyFill="1" applyBorder="1"/>
    <xf numFmtId="0" fontId="17" fillId="8" borderId="25" xfId="0" quotePrefix="1" applyFont="1" applyFill="1" applyBorder="1"/>
    <xf numFmtId="0" fontId="6" fillId="0" borderId="0" xfId="0" applyFont="1" applyAlignment="1">
      <alignment horizontal="right"/>
    </xf>
    <xf numFmtId="0" fontId="4" fillId="10" borderId="3" xfId="0" applyFont="1" applyFill="1" applyBorder="1"/>
    <xf numFmtId="0" fontId="4" fillId="0" borderId="0" xfId="0" applyFont="1" applyFill="1" applyBorder="1" applyAlignment="1">
      <alignment horizontal="justify"/>
    </xf>
    <xf numFmtId="0" fontId="6" fillId="3" borderId="7" xfId="0" applyFont="1" applyFill="1" applyBorder="1" applyAlignment="1">
      <alignment horizontal="right"/>
    </xf>
    <xf numFmtId="0" fontId="6" fillId="3" borderId="7" xfId="0" applyFont="1" applyFill="1" applyBorder="1" applyAlignment="1">
      <alignment horizontal="right" wrapText="1"/>
    </xf>
    <xf numFmtId="0" fontId="21" fillId="11" borderId="3" xfId="0" applyFont="1" applyFill="1" applyBorder="1"/>
    <xf numFmtId="0" fontId="22" fillId="12" borderId="7" xfId="0" applyFont="1" applyFill="1" applyBorder="1" applyAlignment="1" applyProtection="1">
      <alignment horizontal="left" vertical="center" wrapText="1"/>
      <protection locked="0"/>
    </xf>
    <xf numFmtId="0" fontId="12" fillId="12" borderId="0" xfId="0" applyFont="1" applyFill="1" applyBorder="1" applyAlignment="1" applyProtection="1">
      <alignment horizontal="left" vertical="center" wrapText="1"/>
      <protection locked="0"/>
    </xf>
    <xf numFmtId="0" fontId="11" fillId="12" borderId="0" xfId="0" applyFont="1" applyFill="1" applyBorder="1" applyAlignment="1" applyProtection="1">
      <alignment horizontal="center" vertical="top" wrapText="1"/>
      <protection locked="0"/>
    </xf>
    <xf numFmtId="0" fontId="11" fillId="12" borderId="0" xfId="0" applyFont="1" applyFill="1"/>
    <xf numFmtId="0" fontId="4" fillId="0" borderId="27"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4" borderId="28" xfId="0" applyFont="1" applyFill="1" applyBorder="1"/>
    <xf numFmtId="0" fontId="4" fillId="4" borderId="29" xfId="0" applyFont="1" applyFill="1" applyBorder="1"/>
    <xf numFmtId="0" fontId="4" fillId="7" borderId="29" xfId="0" applyFont="1" applyFill="1" applyBorder="1"/>
    <xf numFmtId="0" fontId="4" fillId="7" borderId="30" xfId="0" applyFont="1" applyFill="1" applyBorder="1"/>
    <xf numFmtId="1" fontId="17" fillId="7" borderId="27" xfId="0" applyNumberFormat="1" applyFont="1" applyFill="1" applyBorder="1"/>
    <xf numFmtId="0" fontId="4" fillId="5" borderId="28" xfId="0" applyFont="1" applyFill="1" applyBorder="1"/>
    <xf numFmtId="0" fontId="4" fillId="5" borderId="30" xfId="0" applyFont="1" applyFill="1" applyBorder="1"/>
    <xf numFmtId="49" fontId="4" fillId="5" borderId="31" xfId="0" applyNumberFormat="1" applyFont="1" applyFill="1" applyBorder="1"/>
    <xf numFmtId="0" fontId="4" fillId="0" borderId="32" xfId="0" applyFont="1" applyBorder="1" applyAlignment="1" applyProtection="1">
      <alignment vertical="top" wrapText="1"/>
      <protection locked="0"/>
    </xf>
    <xf numFmtId="0" fontId="4" fillId="0" borderId="29"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4" fillId="0" borderId="34" xfId="0" applyFont="1" applyBorder="1" applyAlignment="1" applyProtection="1">
      <alignment vertical="top" wrapText="1"/>
      <protection locked="0"/>
    </xf>
    <xf numFmtId="1" fontId="17" fillId="7" borderId="30" xfId="0" applyNumberFormat="1" applyFont="1" applyFill="1" applyBorder="1"/>
    <xf numFmtId="1" fontId="17" fillId="7" borderId="31" xfId="0" applyNumberFormat="1" applyFont="1" applyFill="1" applyBorder="1"/>
    <xf numFmtId="0" fontId="6" fillId="3" borderId="3" xfId="0" applyFont="1" applyFill="1" applyBorder="1" applyAlignment="1">
      <alignment horizontal="right" wrapText="1"/>
    </xf>
    <xf numFmtId="0" fontId="6" fillId="0" borderId="3" xfId="0" applyFont="1" applyBorder="1" applyAlignment="1">
      <alignment horizontal="right"/>
    </xf>
    <xf numFmtId="0" fontId="4" fillId="0" borderId="0" xfId="0" applyFont="1" applyBorder="1" applyAlignment="1" applyProtection="1">
      <alignment horizontal="center" vertical="top" wrapText="1"/>
      <protection locked="0"/>
    </xf>
    <xf numFmtId="0" fontId="6" fillId="3" borderId="3" xfId="0" applyFont="1" applyFill="1" applyBorder="1" applyAlignment="1">
      <alignment horizontal="right"/>
    </xf>
    <xf numFmtId="0" fontId="6" fillId="0" borderId="4" xfId="0" applyFont="1" applyFill="1" applyBorder="1"/>
    <xf numFmtId="0" fontId="6" fillId="0" borderId="5" xfId="0" applyFont="1" applyFill="1" applyBorder="1"/>
    <xf numFmtId="0" fontId="4" fillId="0" borderId="5" xfId="0" applyFont="1" applyFill="1" applyBorder="1"/>
    <xf numFmtId="0" fontId="22" fillId="12" borderId="7" xfId="0" applyFont="1" applyFill="1" applyBorder="1" applyAlignment="1" applyProtection="1">
      <alignment horizontal="left" vertical="center"/>
      <protection locked="0"/>
    </xf>
    <xf numFmtId="0" fontId="6" fillId="0" borderId="32" xfId="0" applyFont="1" applyBorder="1" applyAlignment="1">
      <alignment vertical="top"/>
    </xf>
    <xf numFmtId="0" fontId="6" fillId="0" borderId="27" xfId="0" applyFont="1" applyBorder="1" applyAlignment="1">
      <alignment vertical="top"/>
    </xf>
    <xf numFmtId="0" fontId="6" fillId="0" borderId="29" xfId="0" applyFont="1" applyBorder="1" applyAlignment="1">
      <alignment vertical="top"/>
    </xf>
    <xf numFmtId="0" fontId="14" fillId="3" borderId="0" xfId="0" applyFont="1" applyFill="1" applyBorder="1"/>
    <xf numFmtId="0" fontId="7" fillId="3" borderId="0" xfId="0" applyFont="1" applyFill="1" applyBorder="1" applyAlignment="1">
      <alignment horizontal="left" wrapText="1"/>
    </xf>
    <xf numFmtId="0" fontId="6" fillId="0" borderId="0" xfId="0" applyFont="1" applyAlignment="1">
      <alignment horizontal="right" wrapText="1"/>
    </xf>
    <xf numFmtId="0" fontId="7" fillId="3" borderId="0" xfId="0" applyFont="1" applyFill="1" applyBorder="1" applyAlignment="1">
      <alignment wrapText="1"/>
    </xf>
    <xf numFmtId="0" fontId="0" fillId="0" borderId="0" xfId="0" applyAlignment="1"/>
    <xf numFmtId="0" fontId="0" fillId="13" borderId="7" xfId="0" applyFill="1" applyBorder="1"/>
    <xf numFmtId="0" fontId="0" fillId="13" borderId="9" xfId="0" applyFill="1" applyBorder="1"/>
    <xf numFmtId="0" fontId="0" fillId="14" borderId="1" xfId="0" applyFill="1" applyBorder="1"/>
    <xf numFmtId="0" fontId="0" fillId="14" borderId="2" xfId="0" applyFill="1" applyBorder="1"/>
    <xf numFmtId="0" fontId="2" fillId="0" borderId="35" xfId="0" applyFont="1" applyFill="1" applyBorder="1" applyAlignment="1">
      <alignment horizontal="center"/>
    </xf>
    <xf numFmtId="0" fontId="2" fillId="0" borderId="35" xfId="0" applyFont="1" applyBorder="1"/>
    <xf numFmtId="0" fontId="0" fillId="6" borderId="19" xfId="0" applyFill="1" applyBorder="1"/>
    <xf numFmtId="0" fontId="23" fillId="0" borderId="0" xfId="0" applyFont="1" applyBorder="1" applyAlignment="1">
      <alignment horizontal="left" wrapText="1"/>
    </xf>
    <xf numFmtId="0" fontId="3" fillId="3" borderId="0" xfId="1" applyFill="1" applyBorder="1" applyAlignment="1">
      <alignment vertical="center"/>
    </xf>
    <xf numFmtId="0" fontId="3" fillId="0" borderId="0" xfId="1" applyFill="1"/>
    <xf numFmtId="0" fontId="4" fillId="3" borderId="7" xfId="0" applyFont="1" applyFill="1" applyBorder="1" applyAlignment="1">
      <alignment horizontal="left" wrapText="1"/>
    </xf>
    <xf numFmtId="0" fontId="4" fillId="3" borderId="0" xfId="0" applyFont="1" applyFill="1" applyBorder="1" applyAlignment="1">
      <alignment horizontal="left" wrapText="1"/>
    </xf>
    <xf numFmtId="0" fontId="4" fillId="0" borderId="32" xfId="0" applyFont="1" applyBorder="1" applyAlignment="1">
      <alignment horizontal="left" vertical="top"/>
    </xf>
    <xf numFmtId="0" fontId="4" fillId="0" borderId="27" xfId="0" applyFont="1" applyBorder="1" applyAlignment="1">
      <alignment horizontal="left" vertical="top"/>
    </xf>
    <xf numFmtId="0" fontId="4" fillId="0" borderId="29" xfId="0" applyFont="1" applyBorder="1" applyAlignment="1">
      <alignment horizontal="left" vertical="top"/>
    </xf>
    <xf numFmtId="0" fontId="4" fillId="0" borderId="33" xfId="0" applyFont="1" applyBorder="1" applyAlignment="1">
      <alignment horizontal="left" vertical="top"/>
    </xf>
    <xf numFmtId="0" fontId="4" fillId="0" borderId="15" xfId="0" applyFont="1" applyBorder="1" applyAlignment="1">
      <alignment horizontal="left" vertical="top"/>
    </xf>
    <xf numFmtId="0" fontId="4" fillId="0" borderId="34" xfId="0" applyFont="1" applyBorder="1" applyAlignment="1">
      <alignment horizontal="left" vertical="top"/>
    </xf>
    <xf numFmtId="0" fontId="4" fillId="0" borderId="32" xfId="0" applyFont="1" applyBorder="1" applyAlignment="1">
      <alignment horizontal="left"/>
    </xf>
    <xf numFmtId="0" fontId="4" fillId="0" borderId="27" xfId="0" applyFont="1" applyBorder="1" applyAlignment="1">
      <alignment horizontal="left"/>
    </xf>
    <xf numFmtId="0" fontId="4" fillId="0" borderId="29" xfId="0" applyFont="1" applyBorder="1" applyAlignment="1">
      <alignment horizontal="left"/>
    </xf>
    <xf numFmtId="0" fontId="4" fillId="0" borderId="33" xfId="0" applyFont="1" applyBorder="1" applyAlignment="1">
      <alignment horizontal="left"/>
    </xf>
    <xf numFmtId="0" fontId="4" fillId="0" borderId="15" xfId="0" applyFont="1" applyBorder="1" applyAlignment="1">
      <alignment horizontal="left"/>
    </xf>
    <xf numFmtId="0" fontId="4" fillId="0" borderId="34" xfId="0" applyFont="1" applyBorder="1" applyAlignment="1">
      <alignment horizontal="left"/>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0" fontId="12" fillId="2" borderId="9" xfId="0" applyFont="1" applyFill="1" applyBorder="1" applyAlignment="1">
      <alignment horizontal="left"/>
    </xf>
    <xf numFmtId="0" fontId="12" fillId="2" borderId="10" xfId="0" applyFont="1" applyFill="1" applyBorder="1" applyAlignment="1">
      <alignment horizontal="left"/>
    </xf>
    <xf numFmtId="0" fontId="4" fillId="3" borderId="7" xfId="0" applyFont="1" applyFill="1" applyBorder="1" applyAlignment="1">
      <alignment horizontal="left" wrapText="1"/>
    </xf>
    <xf numFmtId="0" fontId="4" fillId="3" borderId="0" xfId="0" applyFont="1" applyFill="1" applyBorder="1" applyAlignment="1">
      <alignment horizontal="left" wrapText="1"/>
    </xf>
    <xf numFmtId="0" fontId="4" fillId="0" borderId="7"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14" fillId="3" borderId="0" xfId="0" applyFont="1" applyFill="1" applyBorder="1" applyAlignment="1" applyProtection="1">
      <alignment horizontal="left" vertical="top" wrapText="1"/>
      <protection locked="0"/>
    </xf>
    <xf numFmtId="0" fontId="20" fillId="3" borderId="7" xfId="0" applyFont="1" applyFill="1" applyBorder="1" applyAlignment="1">
      <alignment horizontal="left" wrapText="1"/>
    </xf>
    <xf numFmtId="0" fontId="20" fillId="3" borderId="0" xfId="0" applyFont="1" applyFill="1" applyBorder="1" applyAlignment="1">
      <alignment horizontal="left" wrapText="1"/>
    </xf>
    <xf numFmtId="0" fontId="4" fillId="8" borderId="0" xfId="0" applyFont="1" applyFill="1" applyBorder="1" applyAlignment="1" applyProtection="1">
      <alignment horizontal="center" vertical="top" wrapText="1"/>
      <protection locked="0"/>
    </xf>
    <xf numFmtId="0" fontId="12" fillId="2" borderId="7"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4" fillId="3" borderId="7"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7" xfId="0" applyFont="1" applyFill="1" applyBorder="1" applyAlignment="1">
      <alignment horizontal="left" wrapText="1"/>
    </xf>
    <xf numFmtId="0" fontId="6" fillId="3" borderId="0" xfId="0" applyFont="1" applyFill="1" applyBorder="1" applyAlignment="1">
      <alignment horizontal="left" wrapText="1"/>
    </xf>
    <xf numFmtId="0" fontId="1" fillId="2" borderId="0" xfId="0" applyFont="1" applyFill="1" applyAlignment="1">
      <alignment horizontal="center" vertical="center"/>
    </xf>
    <xf numFmtId="0" fontId="1" fillId="2" borderId="10" xfId="0" applyFont="1" applyFill="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C5FF"/>
      <color rgb="FFFF99FF"/>
      <color rgb="FF404040"/>
      <color rgb="FFDDEBF7"/>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Boyd\EsriProductCaptureWorksheet_DRAFT202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gency-esri-tier1-support@mail.nasa.gov" TargetMode="External"/><Relationship Id="rId7" Type="http://schemas.openxmlformats.org/officeDocument/2006/relationships/comments" Target="../comments1.xml"/><Relationship Id="rId2" Type="http://schemas.openxmlformats.org/officeDocument/2006/relationships/hyperlink" Target="mailto:agency-esri-tier1-support@mail.nasa.gov" TargetMode="External"/><Relationship Id="rId1" Type="http://schemas.openxmlformats.org/officeDocument/2006/relationships/hyperlink" Target="mailto:agency-esri-tier1-support@mail.nasa.gov" TargetMode="External"/><Relationship Id="rId6" Type="http://schemas.openxmlformats.org/officeDocument/2006/relationships/vmlDrawing" Target="../drawings/vmlDrawing1.vml"/><Relationship Id="rId5" Type="http://schemas.openxmlformats.org/officeDocument/2006/relationships/customProperty" Target="../customProperty1.bin"/><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01"/>
  <sheetViews>
    <sheetView tabSelected="1" topLeftCell="A3" zoomScale="80" zoomScaleNormal="80" workbookViewId="0">
      <selection activeCell="A14" sqref="A14"/>
    </sheetView>
  </sheetViews>
  <sheetFormatPr defaultColWidth="8.7109375" defaultRowHeight="15" x14ac:dyDescent="0.25"/>
  <cols>
    <col min="1" max="1" width="25.7109375" style="4" customWidth="1"/>
    <col min="2" max="2" width="41.85546875" style="4" customWidth="1"/>
    <col min="3" max="3" width="105.5703125" style="4" bestFit="1" customWidth="1"/>
    <col min="4" max="4" width="14.5703125" style="4" customWidth="1"/>
    <col min="5" max="5" width="22.7109375" style="4" customWidth="1"/>
    <col min="6" max="6" width="25" style="4" customWidth="1"/>
    <col min="7" max="8" width="24.140625" style="4" customWidth="1"/>
    <col min="9" max="9" width="26.28515625" style="4" bestFit="1" customWidth="1"/>
    <col min="10" max="10" width="26.7109375" style="4" bestFit="1" customWidth="1"/>
    <col min="11" max="11" width="23.28515625" style="4" customWidth="1"/>
    <col min="12" max="12" width="28.140625" style="4" customWidth="1"/>
    <col min="13" max="13" width="24.42578125" style="4" customWidth="1"/>
    <col min="14" max="14" width="18.140625" style="4" customWidth="1"/>
    <col min="15" max="16384" width="8.7109375" style="4"/>
  </cols>
  <sheetData>
    <row r="1" spans="1:14" s="37" customFormat="1" ht="39" customHeight="1" thickBot="1" x14ac:dyDescent="0.3">
      <c r="A1" s="188" t="s">
        <v>0</v>
      </c>
      <c r="B1" s="189"/>
      <c r="C1" s="189"/>
      <c r="D1" s="189"/>
      <c r="E1" s="189"/>
      <c r="F1" s="189"/>
      <c r="G1" s="189"/>
      <c r="H1" s="189"/>
      <c r="I1" s="189"/>
      <c r="J1" s="189"/>
      <c r="K1" s="189"/>
      <c r="L1" s="189"/>
      <c r="M1" s="189"/>
      <c r="N1" s="64"/>
    </row>
    <row r="2" spans="1:14" x14ac:dyDescent="0.25">
      <c r="A2" s="65"/>
      <c r="B2" s="66"/>
      <c r="C2" s="66"/>
      <c r="D2" s="66"/>
      <c r="E2" s="66"/>
      <c r="F2" s="66"/>
      <c r="G2" s="66"/>
      <c r="H2" s="66"/>
      <c r="I2" s="66"/>
      <c r="J2" s="66"/>
      <c r="K2" s="66"/>
      <c r="L2" s="66"/>
      <c r="M2" s="67"/>
      <c r="N2" s="20"/>
    </row>
    <row r="3" spans="1:14" ht="36.75" customHeight="1" x14ac:dyDescent="0.25">
      <c r="A3" s="203" t="s">
        <v>1</v>
      </c>
      <c r="B3" s="204"/>
      <c r="C3" s="204"/>
      <c r="D3" s="204"/>
      <c r="E3" s="204"/>
      <c r="F3" s="204"/>
      <c r="G3" s="204"/>
      <c r="H3" s="175"/>
      <c r="I3" s="40"/>
      <c r="J3" s="40"/>
      <c r="K3" s="40"/>
      <c r="L3" s="40"/>
      <c r="M3" s="68"/>
      <c r="N3" s="20"/>
    </row>
    <row r="4" spans="1:14" ht="15" customHeight="1" x14ac:dyDescent="0.25">
      <c r="A4" s="174"/>
      <c r="B4" s="175"/>
      <c r="C4" s="175"/>
      <c r="D4" s="175"/>
      <c r="E4" s="175"/>
      <c r="F4" s="175"/>
      <c r="G4" s="175"/>
      <c r="H4" s="175"/>
      <c r="I4" s="40"/>
      <c r="J4" s="40"/>
      <c r="K4" s="40"/>
      <c r="L4" s="40"/>
      <c r="M4" s="68"/>
      <c r="N4" s="20"/>
    </row>
    <row r="5" spans="1:14" ht="14.45" customHeight="1" x14ac:dyDescent="0.25">
      <c r="A5" s="205" t="s">
        <v>2</v>
      </c>
      <c r="B5" s="206"/>
      <c r="C5" s="206"/>
      <c r="D5" s="206"/>
      <c r="E5" s="206"/>
      <c r="F5" s="206"/>
      <c r="G5" s="206"/>
      <c r="H5" s="175"/>
      <c r="I5" s="40"/>
      <c r="J5" s="40"/>
      <c r="K5" s="40"/>
      <c r="L5" s="40"/>
      <c r="M5" s="68"/>
      <c r="N5" s="20"/>
    </row>
    <row r="6" spans="1:14" ht="14.45" customHeight="1" x14ac:dyDescent="0.25">
      <c r="A6" s="205"/>
      <c r="B6" s="206"/>
      <c r="C6" s="206"/>
      <c r="D6" s="206"/>
      <c r="E6" s="206"/>
      <c r="F6" s="206"/>
      <c r="G6" s="206"/>
      <c r="H6" s="175"/>
      <c r="I6" s="40"/>
      <c r="J6" s="40"/>
      <c r="K6" s="40"/>
      <c r="L6" s="40"/>
      <c r="M6" s="68"/>
      <c r="N6" s="20"/>
    </row>
    <row r="7" spans="1:14" ht="14.45" customHeight="1" x14ac:dyDescent="0.25">
      <c r="A7" s="22"/>
      <c r="B7" s="34"/>
      <c r="C7" s="175"/>
      <c r="D7" s="175"/>
      <c r="E7" s="175"/>
      <c r="F7" s="175"/>
      <c r="G7" s="175"/>
      <c r="H7" s="175"/>
      <c r="I7" s="40"/>
      <c r="J7" s="40"/>
      <c r="K7" s="40"/>
      <c r="L7" s="40"/>
      <c r="M7" s="68"/>
      <c r="N7" s="20"/>
    </row>
    <row r="8" spans="1:14" ht="22.15" customHeight="1" x14ac:dyDescent="0.25">
      <c r="A8" s="125" t="s">
        <v>3</v>
      </c>
      <c r="B8" s="41">
        <f ca="1">TODAY()</f>
        <v>44825</v>
      </c>
      <c r="C8" s="60" t="s">
        <v>4</v>
      </c>
      <c r="D8" s="43"/>
      <c r="E8" s="59" t="s">
        <v>5</v>
      </c>
      <c r="F8" s="42"/>
      <c r="G8" s="175"/>
      <c r="H8" s="175"/>
      <c r="I8" s="40"/>
      <c r="J8" s="40"/>
      <c r="K8" s="40"/>
      <c r="L8" s="40"/>
      <c r="M8" s="68"/>
      <c r="N8" s="20"/>
    </row>
    <row r="9" spans="1:14" ht="22.15" customHeight="1" x14ac:dyDescent="0.25">
      <c r="A9" s="125" t="s">
        <v>6</v>
      </c>
      <c r="B9" s="42"/>
      <c r="C9" s="59" t="s">
        <v>7</v>
      </c>
      <c r="D9" s="42"/>
      <c r="E9" s="122" t="s">
        <v>8</v>
      </c>
      <c r="F9" s="123"/>
      <c r="G9" s="160" t="s">
        <v>9</v>
      </c>
      <c r="H9" s="175"/>
      <c r="I9" s="40"/>
      <c r="J9" s="40"/>
      <c r="K9" s="40"/>
      <c r="L9" s="40"/>
      <c r="M9" s="68"/>
      <c r="N9" s="20"/>
    </row>
    <row r="10" spans="1:14" ht="22.15" customHeight="1" x14ac:dyDescent="0.25">
      <c r="A10" s="126" t="s">
        <v>10</v>
      </c>
      <c r="B10" s="44"/>
      <c r="C10" s="60" t="s">
        <v>11</v>
      </c>
      <c r="D10" s="42"/>
      <c r="E10" s="59" t="s">
        <v>12</v>
      </c>
      <c r="F10" s="42"/>
      <c r="G10" s="175"/>
      <c r="H10" s="175"/>
      <c r="I10" s="40"/>
      <c r="J10" s="40"/>
      <c r="K10" s="40"/>
      <c r="L10" s="40"/>
      <c r="M10" s="68"/>
      <c r="N10" s="20"/>
    </row>
    <row r="11" spans="1:14" ht="22.15" customHeight="1" x14ac:dyDescent="0.25">
      <c r="A11" s="126" t="s">
        <v>13</v>
      </c>
      <c r="B11" s="43"/>
      <c r="C11" s="59" t="s">
        <v>14</v>
      </c>
      <c r="D11" s="44"/>
      <c r="E11" s="59" t="s">
        <v>15</v>
      </c>
      <c r="F11" s="104"/>
      <c r="G11" s="39"/>
      <c r="H11" s="39"/>
      <c r="I11" s="39"/>
      <c r="J11" s="39"/>
      <c r="K11" s="39"/>
      <c r="L11" s="39"/>
      <c r="M11" s="69"/>
      <c r="N11" s="20"/>
    </row>
    <row r="12" spans="1:14" ht="30.75" customHeight="1" x14ac:dyDescent="0.25">
      <c r="A12" s="125" t="s">
        <v>16</v>
      </c>
      <c r="B12" s="127" t="s">
        <v>17</v>
      </c>
      <c r="C12" s="59" t="s">
        <v>18</v>
      </c>
      <c r="D12" s="43"/>
      <c r="E12" s="161" t="s">
        <v>19</v>
      </c>
      <c r="F12" s="104"/>
      <c r="G12" s="162" t="s">
        <v>20</v>
      </c>
      <c r="H12" s="7"/>
      <c r="I12" s="7"/>
      <c r="J12" s="7"/>
      <c r="K12" s="7"/>
      <c r="L12" s="7"/>
      <c r="M12" s="8"/>
      <c r="N12" s="20"/>
    </row>
    <row r="13" spans="1:14" ht="15" customHeight="1" x14ac:dyDescent="0.25">
      <c r="A13" s="6"/>
      <c r="B13" s="7"/>
      <c r="C13" s="7"/>
      <c r="D13" s="7"/>
      <c r="E13" s="60"/>
      <c r="F13" s="124"/>
      <c r="G13" s="7"/>
      <c r="H13" s="7"/>
      <c r="I13" s="7"/>
      <c r="J13" s="7"/>
      <c r="K13" s="7"/>
      <c r="L13" s="7"/>
      <c r="M13" s="8"/>
      <c r="N13" s="20"/>
    </row>
    <row r="14" spans="1:14" x14ac:dyDescent="0.25">
      <c r="A14" s="173" t="s">
        <v>21</v>
      </c>
      <c r="B14" s="45"/>
      <c r="C14" s="159" t="s">
        <v>22</v>
      </c>
      <c r="D14" s="9"/>
      <c r="E14" s="10"/>
      <c r="F14" s="7"/>
      <c r="G14" s="7"/>
      <c r="H14" s="7"/>
      <c r="I14" s="7"/>
      <c r="J14" s="7"/>
      <c r="K14" s="7"/>
      <c r="L14" s="7"/>
      <c r="M14" s="8"/>
      <c r="N14" s="20"/>
    </row>
    <row r="15" spans="1:14" x14ac:dyDescent="0.25">
      <c r="A15" s="6"/>
      <c r="B15" s="7"/>
      <c r="C15" s="7"/>
      <c r="D15" s="7"/>
      <c r="E15" s="7"/>
      <c r="F15" s="7"/>
      <c r="G15" s="7"/>
      <c r="H15" s="7"/>
      <c r="I15" s="7"/>
      <c r="J15" s="9"/>
      <c r="K15" s="7"/>
      <c r="L15" s="7"/>
      <c r="M15" s="8"/>
      <c r="N15" s="20"/>
    </row>
    <row r="16" spans="1:14" x14ac:dyDescent="0.25">
      <c r="A16" s="6" t="s">
        <v>23</v>
      </c>
      <c r="B16" s="7"/>
      <c r="C16" s="7"/>
      <c r="D16" s="45" t="s">
        <v>24</v>
      </c>
      <c r="E16" s="7"/>
      <c r="F16" s="9"/>
      <c r="G16" s="9"/>
      <c r="H16" s="9"/>
      <c r="I16" s="9"/>
      <c r="J16" s="9"/>
      <c r="K16" s="9"/>
      <c r="L16" s="7"/>
      <c r="M16" s="8"/>
      <c r="N16" s="20"/>
    </row>
    <row r="17" spans="1:16" x14ac:dyDescent="0.25">
      <c r="A17" s="6"/>
      <c r="B17" s="7"/>
      <c r="C17" s="7"/>
      <c r="D17" s="45"/>
      <c r="E17" s="7"/>
      <c r="F17" s="9"/>
      <c r="G17" s="9"/>
      <c r="H17" s="9"/>
      <c r="I17" s="9"/>
      <c r="J17" s="9"/>
      <c r="K17" s="9"/>
      <c r="L17" s="7"/>
      <c r="M17" s="8"/>
      <c r="N17" s="20"/>
    </row>
    <row r="18" spans="1:16" ht="16.149999999999999" customHeight="1" x14ac:dyDescent="0.25">
      <c r="A18" s="192" t="s">
        <v>25</v>
      </c>
      <c r="B18" s="193"/>
      <c r="C18" s="193"/>
      <c r="D18" s="193"/>
      <c r="E18" s="193"/>
      <c r="F18" s="55" t="s">
        <v>26</v>
      </c>
      <c r="G18" s="55"/>
      <c r="H18" s="55"/>
      <c r="I18" s="9"/>
      <c r="J18" s="9"/>
      <c r="K18" s="9"/>
      <c r="L18" s="7"/>
      <c r="M18" s="8"/>
      <c r="N18" s="20"/>
    </row>
    <row r="19" spans="1:16" ht="15" customHeight="1" x14ac:dyDescent="0.25">
      <c r="A19" s="198" t="s">
        <v>27</v>
      </c>
      <c r="B19" s="199"/>
      <c r="C19" s="199"/>
      <c r="D19" s="199"/>
      <c r="E19" s="199"/>
      <c r="F19" s="175"/>
      <c r="G19" s="175"/>
      <c r="H19" s="175"/>
      <c r="I19" s="9"/>
      <c r="J19" s="9"/>
      <c r="K19" s="9"/>
      <c r="L19" s="7"/>
      <c r="M19" s="8"/>
      <c r="N19" s="20"/>
    </row>
    <row r="20" spans="1:16" ht="15" customHeight="1" thickBot="1" x14ac:dyDescent="0.3">
      <c r="A20" s="70"/>
      <c r="B20" s="71"/>
      <c r="C20" s="71"/>
      <c r="D20" s="71"/>
      <c r="E20" s="71"/>
      <c r="F20" s="72"/>
      <c r="G20" s="72"/>
      <c r="H20" s="72"/>
      <c r="I20" s="71"/>
      <c r="J20" s="72"/>
      <c r="K20" s="71"/>
      <c r="L20" s="71"/>
      <c r="M20" s="73"/>
      <c r="N20" s="20"/>
    </row>
    <row r="21" spans="1:16" s="25" customFormat="1" ht="19.5" thickBot="1" x14ac:dyDescent="0.35">
      <c r="A21" s="190" t="s">
        <v>28</v>
      </c>
      <c r="B21" s="191"/>
      <c r="C21" s="191"/>
      <c r="D21" s="23"/>
      <c r="E21" s="23"/>
      <c r="F21" s="23"/>
      <c r="G21" s="23"/>
      <c r="H21" s="23"/>
      <c r="I21" s="23"/>
      <c r="J21" s="23"/>
      <c r="K21" s="23"/>
      <c r="L21" s="23"/>
      <c r="M21" s="23"/>
      <c r="N21" s="24"/>
    </row>
    <row r="22" spans="1:16" x14ac:dyDescent="0.25">
      <c r="A22" s="16" t="s">
        <v>29</v>
      </c>
      <c r="B22" s="15" t="s">
        <v>30</v>
      </c>
      <c r="C22" s="16" t="s">
        <v>31</v>
      </c>
      <c r="D22" s="16" t="s">
        <v>32</v>
      </c>
      <c r="E22" s="16" t="s">
        <v>33</v>
      </c>
      <c r="F22" s="16" t="s">
        <v>34</v>
      </c>
      <c r="G22" s="17" t="s">
        <v>35</v>
      </c>
      <c r="H22" s="16" t="s">
        <v>36</v>
      </c>
      <c r="I22" s="15" t="s">
        <v>37</v>
      </c>
      <c r="J22" s="16" t="s">
        <v>38</v>
      </c>
      <c r="K22" s="16" t="s">
        <v>39</v>
      </c>
      <c r="L22" s="16" t="s">
        <v>40</v>
      </c>
      <c r="M22" s="17" t="s">
        <v>41</v>
      </c>
      <c r="O22" s="5"/>
    </row>
    <row r="23" spans="1:16" s="11" customFormat="1" ht="135" customHeight="1" x14ac:dyDescent="0.2">
      <c r="A23" s="18"/>
      <c r="B23" s="31"/>
      <c r="C23" s="52" t="s">
        <v>42</v>
      </c>
      <c r="D23" s="171" t="s">
        <v>43</v>
      </c>
      <c r="E23" s="52" t="s">
        <v>44</v>
      </c>
      <c r="F23" s="52" t="s">
        <v>45</v>
      </c>
      <c r="G23" s="88" t="s">
        <v>46</v>
      </c>
      <c r="H23" s="52"/>
      <c r="I23" s="56" t="s">
        <v>47</v>
      </c>
      <c r="J23" s="50" t="s">
        <v>48</v>
      </c>
      <c r="K23" s="49" t="s">
        <v>49</v>
      </c>
      <c r="L23" s="48" t="s">
        <v>50</v>
      </c>
      <c r="M23" s="47" t="s">
        <v>51</v>
      </c>
      <c r="O23" s="19"/>
      <c r="P23" s="19"/>
    </row>
    <row r="24" spans="1:16" s="28" customFormat="1" x14ac:dyDescent="0.25">
      <c r="A24" s="111" t="s">
        <v>52</v>
      </c>
      <c r="B24" s="110" t="s">
        <v>53</v>
      </c>
      <c r="C24" s="111" t="s">
        <v>54</v>
      </c>
      <c r="D24" s="112" t="s">
        <v>55</v>
      </c>
      <c r="E24" s="112" t="s">
        <v>56</v>
      </c>
      <c r="F24" s="120" t="s">
        <v>57</v>
      </c>
      <c r="G24" s="113" t="str">
        <f>IF(F24="Single Use", "N/A", "")</f>
        <v>N/A</v>
      </c>
      <c r="H24" s="121"/>
      <c r="I24" s="110" t="s">
        <v>58</v>
      </c>
      <c r="J24" s="112" t="s">
        <v>59</v>
      </c>
      <c r="K24" s="112" t="s">
        <v>60</v>
      </c>
      <c r="L24" s="112" t="s">
        <v>61</v>
      </c>
      <c r="M24" s="118" t="s">
        <v>62</v>
      </c>
      <c r="O24" s="119"/>
      <c r="P24" s="119"/>
    </row>
    <row r="25" spans="1:16" s="28" customFormat="1" x14ac:dyDescent="0.25">
      <c r="A25" s="111" t="s">
        <v>52</v>
      </c>
      <c r="B25" s="110" t="s">
        <v>53</v>
      </c>
      <c r="C25" s="111" t="s">
        <v>63</v>
      </c>
      <c r="D25" s="112" t="s">
        <v>64</v>
      </c>
      <c r="E25" s="112" t="s">
        <v>56</v>
      </c>
      <c r="F25" s="120" t="s">
        <v>57</v>
      </c>
      <c r="G25" s="113" t="str">
        <f t="shared" ref="G25:G35" si="0">IF(F25="Single Use", "N/A", "")</f>
        <v>N/A</v>
      </c>
      <c r="H25" s="121"/>
      <c r="I25" s="110" t="s">
        <v>58</v>
      </c>
      <c r="J25" s="112" t="s">
        <v>59</v>
      </c>
      <c r="K25" s="112" t="s">
        <v>60</v>
      </c>
      <c r="L25" s="112" t="s">
        <v>61</v>
      </c>
      <c r="M25" s="118" t="s">
        <v>62</v>
      </c>
      <c r="O25" s="119"/>
      <c r="P25" s="119"/>
    </row>
    <row r="26" spans="1:16" x14ac:dyDescent="0.25">
      <c r="A26" s="46"/>
      <c r="B26" s="36"/>
      <c r="C26" s="35"/>
      <c r="D26" s="14"/>
      <c r="E26" s="14"/>
      <c r="F26" s="29"/>
      <c r="G26" s="63"/>
      <c r="H26" s="105"/>
      <c r="I26" s="21"/>
      <c r="J26" s="13"/>
      <c r="K26" s="13"/>
      <c r="L26" s="13"/>
      <c r="M26" s="57"/>
      <c r="O26" s="20"/>
      <c r="P26" s="20"/>
    </row>
    <row r="27" spans="1:16" x14ac:dyDescent="0.25">
      <c r="A27" s="46"/>
      <c r="B27" s="36"/>
      <c r="C27" s="35"/>
      <c r="D27" s="14"/>
      <c r="E27" s="14"/>
      <c r="F27" s="29"/>
      <c r="G27" s="63"/>
      <c r="H27" s="105"/>
      <c r="I27" s="21"/>
      <c r="J27" s="13"/>
      <c r="K27" s="13"/>
      <c r="L27" s="13"/>
      <c r="M27" s="57"/>
      <c r="O27" s="20"/>
      <c r="P27" s="20"/>
    </row>
    <row r="28" spans="1:16" x14ac:dyDescent="0.25">
      <c r="A28" s="46"/>
      <c r="B28" s="36"/>
      <c r="C28" s="35"/>
      <c r="D28" s="14"/>
      <c r="E28" s="14"/>
      <c r="F28" s="29"/>
      <c r="G28" s="63"/>
      <c r="H28" s="105"/>
      <c r="I28" s="21"/>
      <c r="J28" s="13"/>
      <c r="K28" s="13"/>
      <c r="L28" s="13"/>
      <c r="M28" s="57"/>
      <c r="O28" s="20"/>
      <c r="P28" s="20"/>
    </row>
    <row r="29" spans="1:16" x14ac:dyDescent="0.25">
      <c r="A29" s="46"/>
      <c r="B29" s="36"/>
      <c r="C29" s="35"/>
      <c r="D29" s="14"/>
      <c r="E29" s="14"/>
      <c r="F29" s="29"/>
      <c r="G29" s="63"/>
      <c r="H29" s="105"/>
      <c r="I29" s="21"/>
      <c r="J29" s="13"/>
      <c r="K29" s="13"/>
      <c r="L29" s="13"/>
      <c r="M29" s="57"/>
      <c r="O29" s="20"/>
      <c r="P29" s="20"/>
    </row>
    <row r="30" spans="1:16" x14ac:dyDescent="0.25">
      <c r="A30" s="46"/>
      <c r="B30" s="36"/>
      <c r="C30" s="35"/>
      <c r="D30" s="14"/>
      <c r="E30" s="14"/>
      <c r="F30" s="29"/>
      <c r="G30" s="63"/>
      <c r="H30" s="105"/>
      <c r="I30" s="21"/>
      <c r="J30" s="13"/>
      <c r="K30" s="13"/>
      <c r="L30" s="13"/>
      <c r="M30" s="57"/>
      <c r="O30" s="20"/>
      <c r="P30" s="20"/>
    </row>
    <row r="31" spans="1:16" x14ac:dyDescent="0.25">
      <c r="A31" s="46"/>
      <c r="B31" s="36"/>
      <c r="C31" s="35"/>
      <c r="D31" s="14"/>
      <c r="E31" s="14"/>
      <c r="F31" s="29"/>
      <c r="G31" s="63"/>
      <c r="H31" s="105"/>
      <c r="I31" s="21"/>
      <c r="J31" s="13"/>
      <c r="K31" s="13"/>
      <c r="L31" s="13"/>
      <c r="M31" s="57"/>
      <c r="O31" s="20"/>
      <c r="P31" s="20"/>
    </row>
    <row r="32" spans="1:16" x14ac:dyDescent="0.25">
      <c r="A32" s="46"/>
      <c r="B32" s="36"/>
      <c r="C32" s="35"/>
      <c r="D32" s="14"/>
      <c r="E32" s="14"/>
      <c r="F32" s="29"/>
      <c r="G32" s="63"/>
      <c r="H32" s="105"/>
      <c r="I32" s="21"/>
      <c r="J32" s="13"/>
      <c r="K32" s="13"/>
      <c r="L32" s="13"/>
      <c r="M32" s="57"/>
      <c r="O32" s="20"/>
      <c r="P32" s="20"/>
    </row>
    <row r="33" spans="1:16" x14ac:dyDescent="0.25">
      <c r="A33" s="46"/>
      <c r="B33" s="36"/>
      <c r="C33" s="35"/>
      <c r="D33" s="14"/>
      <c r="E33" s="14"/>
      <c r="F33" s="29"/>
      <c r="G33" s="63"/>
      <c r="H33" s="105"/>
      <c r="I33" s="21"/>
      <c r="J33" s="13"/>
      <c r="K33" s="13"/>
      <c r="L33" s="13"/>
      <c r="M33" s="57"/>
      <c r="O33" s="20"/>
      <c r="P33" s="20"/>
    </row>
    <row r="34" spans="1:16" x14ac:dyDescent="0.25">
      <c r="A34" s="46"/>
      <c r="B34" s="36"/>
      <c r="C34" s="35"/>
      <c r="D34" s="14"/>
      <c r="E34" s="14"/>
      <c r="F34" s="29"/>
      <c r="G34" s="63" t="str">
        <f t="shared" si="0"/>
        <v/>
      </c>
      <c r="H34" s="105"/>
      <c r="I34" s="21"/>
      <c r="J34" s="13"/>
      <c r="K34" s="13"/>
      <c r="L34" s="13"/>
      <c r="M34" s="57"/>
      <c r="O34" s="20"/>
      <c r="P34" s="20"/>
    </row>
    <row r="35" spans="1:16" ht="15.75" thickBot="1" x14ac:dyDescent="0.3">
      <c r="A35" s="89"/>
      <c r="B35" s="85"/>
      <c r="C35" s="86"/>
      <c r="D35" s="87"/>
      <c r="E35" s="87"/>
      <c r="F35" s="90"/>
      <c r="G35" s="91" t="str">
        <f t="shared" si="0"/>
        <v/>
      </c>
      <c r="H35" s="106"/>
      <c r="I35" s="81"/>
      <c r="J35" s="82"/>
      <c r="K35" s="82"/>
      <c r="L35" s="82"/>
      <c r="M35" s="83"/>
      <c r="O35" s="20"/>
      <c r="P35" s="20"/>
    </row>
    <row r="36" spans="1:16" x14ac:dyDescent="0.25">
      <c r="A36" s="75" t="s">
        <v>65</v>
      </c>
      <c r="B36" s="76"/>
      <c r="C36" s="66"/>
      <c r="D36" s="66"/>
      <c r="E36" s="66"/>
      <c r="F36" s="66"/>
      <c r="G36" s="66"/>
      <c r="H36" s="66"/>
      <c r="I36" s="66"/>
      <c r="J36" s="66"/>
      <c r="K36" s="66"/>
      <c r="L36" s="66"/>
      <c r="M36" s="67"/>
      <c r="N36" s="30"/>
      <c r="O36" s="20"/>
      <c r="P36" s="20"/>
    </row>
    <row r="37" spans="1:16" x14ac:dyDescent="0.25">
      <c r="A37" s="194"/>
      <c r="B37" s="195"/>
      <c r="C37" s="195"/>
      <c r="D37" s="195"/>
      <c r="E37" s="195"/>
      <c r="F37" s="195"/>
      <c r="G37" s="195"/>
      <c r="H37" s="195"/>
      <c r="I37" s="195"/>
      <c r="J37" s="195"/>
      <c r="K37" s="195"/>
      <c r="L37" s="195"/>
      <c r="M37" s="196"/>
      <c r="N37" s="74"/>
    </row>
    <row r="38" spans="1:16" x14ac:dyDescent="0.25">
      <c r="A38" s="194"/>
      <c r="B38" s="195"/>
      <c r="C38" s="195"/>
      <c r="D38" s="195"/>
      <c r="E38" s="195"/>
      <c r="F38" s="195"/>
      <c r="G38" s="195"/>
      <c r="H38" s="195"/>
      <c r="I38" s="195"/>
      <c r="J38" s="195"/>
      <c r="K38" s="195"/>
      <c r="L38" s="195"/>
      <c r="M38" s="196"/>
      <c r="N38" s="74"/>
    </row>
    <row r="39" spans="1:16" s="28" customFormat="1" x14ac:dyDescent="0.25">
      <c r="A39" s="200"/>
      <c r="B39" s="200"/>
      <c r="C39" s="200"/>
      <c r="D39" s="200"/>
      <c r="E39" s="200"/>
      <c r="F39" s="200"/>
      <c r="G39" s="200"/>
      <c r="H39" s="200"/>
      <c r="I39" s="200"/>
      <c r="J39" s="200"/>
      <c r="K39" s="200"/>
      <c r="L39" s="200"/>
      <c r="M39" s="200"/>
      <c r="N39" s="200"/>
    </row>
    <row r="40" spans="1:16" s="78" customFormat="1" ht="24" customHeight="1" x14ac:dyDescent="0.25">
      <c r="A40" s="197" t="s">
        <v>66</v>
      </c>
      <c r="B40" s="197"/>
      <c r="C40" s="197"/>
      <c r="D40" s="197"/>
      <c r="E40" s="197"/>
      <c r="F40" s="172" t="s">
        <v>24</v>
      </c>
      <c r="G40" s="79"/>
      <c r="H40" s="79"/>
      <c r="I40" s="77"/>
      <c r="J40" s="77"/>
      <c r="K40" s="77"/>
      <c r="L40" s="77"/>
      <c r="M40" s="77"/>
      <c r="N40" s="77"/>
    </row>
    <row r="41" spans="1:16" s="25" customFormat="1" ht="18.75" x14ac:dyDescent="0.25">
      <c r="A41" s="201" t="s">
        <v>67</v>
      </c>
      <c r="B41" s="202"/>
      <c r="C41" s="202"/>
      <c r="D41" s="26"/>
      <c r="E41" s="26"/>
      <c r="F41" s="26"/>
      <c r="G41" s="26"/>
      <c r="H41" s="26"/>
      <c r="I41" s="26"/>
      <c r="J41" s="26"/>
      <c r="K41" s="26"/>
      <c r="L41" s="26"/>
      <c r="M41" s="26"/>
      <c r="N41" s="27"/>
    </row>
    <row r="42" spans="1:16" s="131" customFormat="1" ht="19.5" thickBot="1" x14ac:dyDescent="0.3">
      <c r="A42" s="128" t="s">
        <v>68</v>
      </c>
      <c r="B42" s="129"/>
      <c r="C42" s="129"/>
      <c r="D42" s="130"/>
      <c r="E42" s="130"/>
      <c r="F42" s="130"/>
      <c r="G42" s="130"/>
      <c r="H42" s="130"/>
      <c r="I42" s="130"/>
      <c r="J42" s="130"/>
      <c r="K42" s="130"/>
      <c r="L42" s="130"/>
      <c r="M42" s="130"/>
      <c r="N42" s="130"/>
    </row>
    <row r="43" spans="1:16" x14ac:dyDescent="0.25">
      <c r="A43" s="16" t="s">
        <v>29</v>
      </c>
      <c r="B43" s="15" t="s">
        <v>30</v>
      </c>
      <c r="C43" s="16" t="s">
        <v>31</v>
      </c>
      <c r="D43" s="16" t="s">
        <v>32</v>
      </c>
      <c r="E43" s="16" t="s">
        <v>33</v>
      </c>
      <c r="F43" s="32" t="s">
        <v>36</v>
      </c>
      <c r="G43" s="15" t="s">
        <v>37</v>
      </c>
      <c r="H43" s="16" t="s">
        <v>38</v>
      </c>
      <c r="I43" s="16" t="s">
        <v>39</v>
      </c>
      <c r="J43" s="16" t="s">
        <v>40</v>
      </c>
      <c r="K43" s="17" t="s">
        <v>41</v>
      </c>
      <c r="O43" s="5"/>
    </row>
    <row r="44" spans="1:16" s="11" customFormat="1" ht="141.75" customHeight="1" x14ac:dyDescent="0.2">
      <c r="A44" s="18"/>
      <c r="B44" s="31"/>
      <c r="C44" s="51" t="s">
        <v>69</v>
      </c>
      <c r="D44" s="52" t="s">
        <v>70</v>
      </c>
      <c r="E44" s="52" t="s">
        <v>44</v>
      </c>
      <c r="F44" s="52"/>
      <c r="G44" s="80" t="s">
        <v>47</v>
      </c>
      <c r="H44" s="53" t="s">
        <v>48</v>
      </c>
      <c r="I44" s="51" t="s">
        <v>49</v>
      </c>
      <c r="J44" s="52" t="s">
        <v>50</v>
      </c>
      <c r="K44" s="54" t="s">
        <v>51</v>
      </c>
      <c r="O44" s="19"/>
      <c r="P44" s="19"/>
    </row>
    <row r="45" spans="1:16" s="28" customFormat="1" x14ac:dyDescent="0.25">
      <c r="A45" s="111" t="s">
        <v>52</v>
      </c>
      <c r="B45" s="110" t="s">
        <v>53</v>
      </c>
      <c r="C45" s="111" t="s">
        <v>71</v>
      </c>
      <c r="D45" s="112" t="s">
        <v>72</v>
      </c>
      <c r="E45" s="112" t="s">
        <v>56</v>
      </c>
      <c r="F45" s="116"/>
      <c r="G45" s="117" t="s">
        <v>73</v>
      </c>
      <c r="H45" s="112" t="s">
        <v>73</v>
      </c>
      <c r="I45" s="112" t="s">
        <v>60</v>
      </c>
      <c r="J45" s="112" t="s">
        <v>61</v>
      </c>
      <c r="K45" s="118" t="s">
        <v>73</v>
      </c>
      <c r="O45" s="119"/>
      <c r="P45" s="119"/>
    </row>
    <row r="46" spans="1:16" x14ac:dyDescent="0.25">
      <c r="A46" s="46"/>
      <c r="B46" s="36"/>
      <c r="C46" s="35"/>
      <c r="D46" s="14"/>
      <c r="E46" s="14"/>
      <c r="F46" s="107"/>
      <c r="G46" s="21"/>
      <c r="H46" s="13"/>
      <c r="I46" s="13"/>
      <c r="J46" s="13"/>
      <c r="K46" s="57"/>
      <c r="O46" s="20"/>
      <c r="P46" s="20"/>
    </row>
    <row r="47" spans="1:16" x14ac:dyDescent="0.25">
      <c r="A47" s="46"/>
      <c r="B47" s="36"/>
      <c r="C47" s="35"/>
      <c r="D47" s="14"/>
      <c r="E47" s="14"/>
      <c r="F47" s="107"/>
      <c r="G47" s="21"/>
      <c r="H47" s="13"/>
      <c r="I47" s="13"/>
      <c r="J47" s="13"/>
      <c r="K47" s="57"/>
      <c r="O47" s="20"/>
      <c r="P47" s="20"/>
    </row>
    <row r="48" spans="1:16" x14ac:dyDescent="0.25">
      <c r="A48" s="46"/>
      <c r="B48" s="36"/>
      <c r="C48" s="35"/>
      <c r="D48" s="14"/>
      <c r="E48" s="14"/>
      <c r="F48" s="107"/>
      <c r="G48" s="21"/>
      <c r="H48" s="13"/>
      <c r="I48" s="13"/>
      <c r="J48" s="13"/>
      <c r="K48" s="57"/>
      <c r="O48" s="20"/>
      <c r="P48" s="20"/>
    </row>
    <row r="49" spans="1:16" x14ac:dyDescent="0.25">
      <c r="A49" s="46"/>
      <c r="B49" s="36"/>
      <c r="C49" s="35"/>
      <c r="D49" s="14"/>
      <c r="E49" s="14"/>
      <c r="F49" s="107"/>
      <c r="G49" s="21"/>
      <c r="H49" s="13"/>
      <c r="I49" s="13"/>
      <c r="J49" s="13"/>
      <c r="K49" s="57"/>
      <c r="O49" s="20"/>
      <c r="P49" s="20"/>
    </row>
    <row r="50" spans="1:16" x14ac:dyDescent="0.25">
      <c r="A50" s="46"/>
      <c r="B50" s="36"/>
      <c r="C50" s="35"/>
      <c r="D50" s="14"/>
      <c r="E50" s="14"/>
      <c r="F50" s="107"/>
      <c r="G50" s="21"/>
      <c r="H50" s="13"/>
      <c r="I50" s="13"/>
      <c r="J50" s="13"/>
      <c r="K50" s="57"/>
      <c r="O50" s="20"/>
      <c r="P50" s="20"/>
    </row>
    <row r="51" spans="1:16" x14ac:dyDescent="0.25">
      <c r="A51" s="46"/>
      <c r="B51" s="36"/>
      <c r="C51" s="35"/>
      <c r="D51" s="14"/>
      <c r="E51" s="14"/>
      <c r="F51" s="107"/>
      <c r="G51" s="21"/>
      <c r="H51" s="13"/>
      <c r="I51" s="13"/>
      <c r="J51" s="13"/>
      <c r="K51" s="57"/>
      <c r="O51" s="20"/>
      <c r="P51" s="20"/>
    </row>
    <row r="52" spans="1:16" x14ac:dyDescent="0.25">
      <c r="A52" s="46"/>
      <c r="B52" s="36"/>
      <c r="C52" s="35"/>
      <c r="D52" s="14"/>
      <c r="E52" s="14"/>
      <c r="F52" s="107"/>
      <c r="G52" s="21"/>
      <c r="H52" s="13"/>
      <c r="I52" s="13"/>
      <c r="J52" s="13"/>
      <c r="K52" s="57"/>
      <c r="O52" s="20"/>
      <c r="P52" s="20"/>
    </row>
    <row r="53" spans="1:16" x14ac:dyDescent="0.25">
      <c r="A53" s="46"/>
      <c r="B53" s="36"/>
      <c r="C53" s="35"/>
      <c r="D53" s="14"/>
      <c r="E53" s="14"/>
      <c r="F53" s="107"/>
      <c r="G53" s="21"/>
      <c r="H53" s="13"/>
      <c r="I53" s="13"/>
      <c r="J53" s="13"/>
      <c r="K53" s="57"/>
      <c r="O53" s="20"/>
      <c r="P53" s="20"/>
    </row>
    <row r="54" spans="1:16" x14ac:dyDescent="0.25">
      <c r="A54" s="46"/>
      <c r="B54" s="36"/>
      <c r="C54" s="35"/>
      <c r="D54" s="14"/>
      <c r="E54" s="14"/>
      <c r="F54" s="107"/>
      <c r="G54" s="21"/>
      <c r="H54" s="13"/>
      <c r="I54" s="13"/>
      <c r="J54" s="13"/>
      <c r="K54" s="57"/>
      <c r="O54" s="20"/>
      <c r="P54" s="20"/>
    </row>
    <row r="55" spans="1:16" x14ac:dyDescent="0.25">
      <c r="A55" s="46"/>
      <c r="B55" s="36"/>
      <c r="C55" s="136"/>
      <c r="D55" s="137"/>
      <c r="E55" s="14"/>
      <c r="F55" s="138"/>
      <c r="G55" s="139"/>
      <c r="H55" s="140"/>
      <c r="I55" s="140"/>
      <c r="J55" s="140"/>
      <c r="K55" s="141"/>
      <c r="O55" s="20"/>
      <c r="P55" s="20"/>
    </row>
    <row r="56" spans="1:16" ht="15.75" thickBot="1" x14ac:dyDescent="0.3">
      <c r="A56" s="89"/>
      <c r="B56" s="85"/>
      <c r="C56" s="136"/>
      <c r="D56" s="137"/>
      <c r="E56" s="14"/>
      <c r="F56" s="138"/>
      <c r="G56" s="139"/>
      <c r="H56" s="140"/>
      <c r="I56" s="140"/>
      <c r="J56" s="140"/>
      <c r="K56" s="141"/>
      <c r="O56" s="20"/>
      <c r="P56" s="20"/>
    </row>
    <row r="57" spans="1:16" x14ac:dyDescent="0.25">
      <c r="A57" s="156" t="s">
        <v>65</v>
      </c>
      <c r="B57" s="157"/>
      <c r="C57" s="157"/>
      <c r="D57" s="157"/>
      <c r="E57" s="157"/>
      <c r="F57" s="157"/>
      <c r="G57" s="157"/>
      <c r="H57" s="157"/>
      <c r="I57" s="157"/>
      <c r="J57" s="157"/>
      <c r="K57" s="158"/>
      <c r="L57" s="30"/>
      <c r="M57" s="30"/>
      <c r="N57" s="30"/>
      <c r="O57" s="20"/>
      <c r="P57" s="20"/>
    </row>
    <row r="58" spans="1:16" x14ac:dyDescent="0.25">
      <c r="A58" s="176"/>
      <c r="B58" s="177"/>
      <c r="C58" s="177"/>
      <c r="D58" s="177"/>
      <c r="E58" s="177"/>
      <c r="F58" s="177"/>
      <c r="G58" s="177"/>
      <c r="H58" s="177"/>
      <c r="I58" s="177"/>
      <c r="J58" s="177"/>
      <c r="K58" s="178"/>
      <c r="L58" s="30"/>
      <c r="M58" s="30"/>
      <c r="N58" s="30"/>
      <c r="O58" s="20"/>
      <c r="P58" s="20"/>
    </row>
    <row r="59" spans="1:16" x14ac:dyDescent="0.25">
      <c r="A59" s="179"/>
      <c r="B59" s="180"/>
      <c r="C59" s="180"/>
      <c r="D59" s="180"/>
      <c r="E59" s="180"/>
      <c r="F59" s="180"/>
      <c r="G59" s="180"/>
      <c r="H59" s="180"/>
      <c r="I59" s="180"/>
      <c r="J59" s="180"/>
      <c r="K59" s="181"/>
      <c r="L59" s="30"/>
      <c r="M59" s="30"/>
      <c r="N59" s="30"/>
      <c r="O59" s="20"/>
      <c r="P59" s="20"/>
    </row>
    <row r="60" spans="1:16" x14ac:dyDescent="0.25">
      <c r="A60" s="142"/>
      <c r="B60" s="132"/>
      <c r="C60" s="132"/>
      <c r="D60" s="132"/>
      <c r="E60" s="132"/>
      <c r="F60" s="132"/>
      <c r="G60" s="132"/>
      <c r="H60" s="132"/>
      <c r="I60" s="132"/>
      <c r="J60" s="132"/>
      <c r="K60" s="143"/>
      <c r="L60" s="74"/>
      <c r="M60" s="74"/>
      <c r="N60" s="74"/>
    </row>
    <row r="61" spans="1:16" x14ac:dyDescent="0.25">
      <c r="A61" s="144"/>
      <c r="B61" s="133"/>
      <c r="C61" s="133"/>
      <c r="D61" s="133"/>
      <c r="E61" s="133"/>
      <c r="F61" s="133"/>
      <c r="G61" s="133"/>
      <c r="H61" s="133"/>
      <c r="I61" s="133"/>
      <c r="J61" s="133"/>
      <c r="K61" s="145"/>
      <c r="L61" s="133"/>
      <c r="M61" s="74"/>
      <c r="N61" s="74"/>
    </row>
    <row r="62" spans="1:16" s="131" customFormat="1" ht="19.5" thickBot="1" x14ac:dyDescent="0.3">
      <c r="A62" s="128" t="s">
        <v>74</v>
      </c>
      <c r="B62" s="129"/>
      <c r="C62" s="129"/>
      <c r="D62" s="130"/>
      <c r="E62" s="130"/>
      <c r="F62" s="130"/>
      <c r="G62" s="130"/>
      <c r="H62" s="130"/>
      <c r="I62" s="130"/>
      <c r="J62" s="130"/>
      <c r="K62" s="130"/>
      <c r="L62" s="130"/>
      <c r="M62" s="130"/>
      <c r="N62" s="130"/>
    </row>
    <row r="63" spans="1:16" ht="33.6" customHeight="1" x14ac:dyDescent="0.25">
      <c r="A63" s="16" t="s">
        <v>29</v>
      </c>
      <c r="B63" s="15" t="s">
        <v>30</v>
      </c>
      <c r="C63" s="16" t="s">
        <v>31</v>
      </c>
      <c r="D63" s="16" t="s">
        <v>32</v>
      </c>
      <c r="E63" s="32" t="s">
        <v>75</v>
      </c>
      <c r="F63" s="33" t="s">
        <v>76</v>
      </c>
      <c r="G63" s="32" t="s">
        <v>36</v>
      </c>
      <c r="H63" s="15" t="s">
        <v>37</v>
      </c>
      <c r="I63" s="16" t="s">
        <v>38</v>
      </c>
      <c r="J63" s="16" t="s">
        <v>39</v>
      </c>
      <c r="K63" s="16" t="s">
        <v>40</v>
      </c>
      <c r="L63" s="17" t="s">
        <v>41</v>
      </c>
      <c r="N63" s="74"/>
    </row>
    <row r="64" spans="1:16" ht="132.75" x14ac:dyDescent="0.25">
      <c r="A64" s="18"/>
      <c r="B64" s="31"/>
      <c r="C64" s="51" t="s">
        <v>77</v>
      </c>
      <c r="D64" s="52" t="s">
        <v>70</v>
      </c>
      <c r="E64" s="53" t="s">
        <v>78</v>
      </c>
      <c r="F64" s="84" t="s">
        <v>79</v>
      </c>
      <c r="G64" s="52"/>
      <c r="H64" s="80" t="s">
        <v>47</v>
      </c>
      <c r="I64" s="53" t="s">
        <v>48</v>
      </c>
      <c r="J64" s="51" t="s">
        <v>49</v>
      </c>
      <c r="K64" s="52" t="s">
        <v>50</v>
      </c>
      <c r="L64" s="54" t="s">
        <v>51</v>
      </c>
      <c r="N64" s="74"/>
    </row>
    <row r="65" spans="1:13" x14ac:dyDescent="0.25">
      <c r="A65" s="111" t="s">
        <v>52</v>
      </c>
      <c r="B65" s="110" t="s">
        <v>53</v>
      </c>
      <c r="C65" s="111" t="s">
        <v>80</v>
      </c>
      <c r="D65" s="112" t="s">
        <v>72</v>
      </c>
      <c r="E65" s="114">
        <v>100</v>
      </c>
      <c r="F65" s="115">
        <v>10</v>
      </c>
      <c r="G65" s="116"/>
      <c r="H65" s="110" t="s">
        <v>73</v>
      </c>
      <c r="I65" s="112" t="s">
        <v>73</v>
      </c>
      <c r="J65" s="112" t="s">
        <v>60</v>
      </c>
      <c r="K65" s="112" t="s">
        <v>61</v>
      </c>
      <c r="L65" s="118" t="s">
        <v>73</v>
      </c>
    </row>
    <row r="66" spans="1:13" x14ac:dyDescent="0.25">
      <c r="A66" s="36"/>
      <c r="B66" s="46"/>
      <c r="C66" s="35"/>
      <c r="D66" s="14"/>
      <c r="E66" s="108"/>
      <c r="F66" s="109"/>
      <c r="G66" s="107"/>
      <c r="H66" s="21"/>
      <c r="I66" s="13"/>
      <c r="J66" s="13"/>
      <c r="K66" s="13"/>
      <c r="L66" s="57"/>
    </row>
    <row r="67" spans="1:13" x14ac:dyDescent="0.25">
      <c r="A67" s="36"/>
      <c r="B67" s="46"/>
      <c r="C67" s="35"/>
      <c r="D67" s="14"/>
      <c r="E67" s="61"/>
      <c r="F67" s="62"/>
      <c r="G67" s="107"/>
      <c r="H67" s="21"/>
      <c r="I67" s="13"/>
      <c r="J67" s="13"/>
      <c r="K67" s="13"/>
      <c r="L67" s="57"/>
    </row>
    <row r="68" spans="1:13" x14ac:dyDescent="0.25">
      <c r="A68" s="36"/>
      <c r="B68" s="46"/>
      <c r="C68" s="35"/>
      <c r="D68" s="14"/>
      <c r="E68" s="108"/>
      <c r="F68" s="109"/>
      <c r="G68" s="107"/>
      <c r="H68" s="21"/>
      <c r="I68" s="13"/>
      <c r="J68" s="13"/>
      <c r="K68" s="13"/>
      <c r="L68" s="57"/>
    </row>
    <row r="69" spans="1:13" x14ac:dyDescent="0.25">
      <c r="A69" s="36"/>
      <c r="B69" s="46"/>
      <c r="C69" s="35"/>
      <c r="D69" s="14"/>
      <c r="E69" s="61" t="str">
        <f t="shared" ref="E69:E75" si="1">IF(C69="ArcGIS Enterprise - ArcGIS Server", "N/A", "")</f>
        <v/>
      </c>
      <c r="F69" s="62" t="str">
        <f t="shared" ref="F69:F75" si="2">IF(C69="ArcGIS Enterprise - ArcGIS Server", "N/A", "")</f>
        <v/>
      </c>
      <c r="G69" s="107"/>
      <c r="H69" s="21"/>
      <c r="I69" s="13"/>
      <c r="J69" s="13"/>
      <c r="K69" s="13"/>
      <c r="L69" s="57"/>
    </row>
    <row r="70" spans="1:13" x14ac:dyDescent="0.25">
      <c r="A70" s="36"/>
      <c r="B70" s="46"/>
      <c r="C70" s="35"/>
      <c r="D70" s="14"/>
      <c r="E70" s="61" t="str">
        <f t="shared" si="1"/>
        <v/>
      </c>
      <c r="F70" s="62" t="str">
        <f t="shared" si="2"/>
        <v/>
      </c>
      <c r="G70" s="107"/>
      <c r="H70" s="21"/>
      <c r="I70" s="13"/>
      <c r="J70" s="13"/>
      <c r="K70" s="13"/>
      <c r="L70" s="57"/>
    </row>
    <row r="71" spans="1:13" x14ac:dyDescent="0.25">
      <c r="A71" s="36"/>
      <c r="B71" s="46"/>
      <c r="C71" s="35"/>
      <c r="D71" s="14"/>
      <c r="E71" s="61" t="str">
        <f t="shared" si="1"/>
        <v/>
      </c>
      <c r="F71" s="62" t="str">
        <f t="shared" si="2"/>
        <v/>
      </c>
      <c r="G71" s="107"/>
      <c r="H71" s="21"/>
      <c r="I71" s="13"/>
      <c r="J71" s="13"/>
      <c r="K71" s="13"/>
      <c r="L71" s="57"/>
    </row>
    <row r="72" spans="1:13" x14ac:dyDescent="0.25">
      <c r="A72" s="36"/>
      <c r="B72" s="46"/>
      <c r="C72" s="35"/>
      <c r="D72" s="14"/>
      <c r="E72" s="61" t="str">
        <f t="shared" si="1"/>
        <v/>
      </c>
      <c r="F72" s="62" t="str">
        <f t="shared" si="2"/>
        <v/>
      </c>
      <c r="G72" s="107"/>
      <c r="H72" s="21"/>
      <c r="I72" s="13"/>
      <c r="J72" s="13"/>
      <c r="K72" s="13"/>
      <c r="L72" s="57"/>
    </row>
    <row r="73" spans="1:13" x14ac:dyDescent="0.25">
      <c r="A73" s="36"/>
      <c r="B73" s="46"/>
      <c r="C73" s="35"/>
      <c r="D73" s="14"/>
      <c r="E73" s="61" t="str">
        <f t="shared" si="1"/>
        <v/>
      </c>
      <c r="F73" s="62" t="str">
        <f t="shared" si="2"/>
        <v/>
      </c>
      <c r="G73" s="107"/>
      <c r="H73" s="21"/>
      <c r="I73" s="13"/>
      <c r="J73" s="13"/>
      <c r="K73" s="13"/>
      <c r="L73" s="57"/>
    </row>
    <row r="74" spans="1:13" x14ac:dyDescent="0.25">
      <c r="A74" s="36"/>
      <c r="B74" s="46"/>
      <c r="C74" s="35"/>
      <c r="D74" s="14"/>
      <c r="E74" s="61" t="str">
        <f t="shared" si="1"/>
        <v/>
      </c>
      <c r="F74" s="62" t="str">
        <f t="shared" si="2"/>
        <v/>
      </c>
      <c r="G74" s="107"/>
      <c r="H74" s="21"/>
      <c r="I74" s="13"/>
      <c r="J74" s="13"/>
      <c r="K74" s="13"/>
      <c r="L74" s="57"/>
    </row>
    <row r="75" spans="1:13" x14ac:dyDescent="0.25">
      <c r="A75" s="134"/>
      <c r="B75" s="135"/>
      <c r="C75" s="35"/>
      <c r="D75" s="137"/>
      <c r="E75" s="146" t="str">
        <f t="shared" si="1"/>
        <v/>
      </c>
      <c r="F75" s="147" t="str">
        <f t="shared" si="2"/>
        <v/>
      </c>
      <c r="G75" s="138"/>
      <c r="H75" s="139"/>
      <c r="I75" s="140"/>
      <c r="J75" s="140"/>
      <c r="K75" s="140"/>
      <c r="L75" s="141"/>
    </row>
    <row r="76" spans="1:13" x14ac:dyDescent="0.25">
      <c r="A76" s="156" t="s">
        <v>65</v>
      </c>
      <c r="B76" s="157"/>
      <c r="C76" s="157"/>
      <c r="D76" s="157"/>
      <c r="E76" s="157"/>
      <c r="F76" s="157"/>
      <c r="G76" s="157"/>
      <c r="H76" s="157"/>
      <c r="I76" s="157"/>
      <c r="J76" s="157"/>
      <c r="K76" s="157"/>
      <c r="L76" s="158"/>
      <c r="M76" s="30"/>
    </row>
    <row r="77" spans="1:13" x14ac:dyDescent="0.25">
      <c r="A77" s="176"/>
      <c r="B77" s="177"/>
      <c r="C77" s="177"/>
      <c r="D77" s="177"/>
      <c r="E77" s="177"/>
      <c r="F77" s="177"/>
      <c r="G77" s="177"/>
      <c r="H77" s="177"/>
      <c r="I77" s="177"/>
      <c r="J77" s="177"/>
      <c r="K77" s="177"/>
      <c r="L77" s="178"/>
      <c r="M77" s="30"/>
    </row>
    <row r="78" spans="1:13" x14ac:dyDescent="0.25">
      <c r="A78" s="179"/>
      <c r="B78" s="180"/>
      <c r="C78" s="180"/>
      <c r="D78" s="180"/>
      <c r="E78" s="180"/>
      <c r="F78" s="180"/>
      <c r="G78" s="180"/>
      <c r="H78" s="180"/>
      <c r="I78" s="180"/>
      <c r="J78" s="180"/>
      <c r="K78" s="180"/>
      <c r="L78" s="181"/>
      <c r="M78" s="30"/>
    </row>
    <row r="79" spans="1:13" x14ac:dyDescent="0.25">
      <c r="A79" s="142"/>
      <c r="B79" s="132"/>
      <c r="C79" s="132"/>
      <c r="D79" s="132"/>
      <c r="E79" s="132"/>
      <c r="F79" s="132"/>
      <c r="G79" s="132"/>
      <c r="H79" s="132"/>
      <c r="I79" s="132"/>
      <c r="J79" s="132"/>
      <c r="K79" s="132"/>
      <c r="L79" s="143"/>
      <c r="M79" s="74"/>
    </row>
    <row r="80" spans="1:13" x14ac:dyDescent="0.25">
      <c r="A80" s="4" t="s">
        <v>81</v>
      </c>
    </row>
    <row r="82" spans="1:14" ht="30" x14ac:dyDescent="0.25">
      <c r="A82" s="148" t="s">
        <v>82</v>
      </c>
      <c r="B82" s="42"/>
      <c r="C82" s="77"/>
      <c r="D82" s="149" t="s">
        <v>83</v>
      </c>
      <c r="E82" s="42"/>
      <c r="F82" s="150"/>
    </row>
    <row r="83" spans="1:14" x14ac:dyDescent="0.25">
      <c r="A83" s="34"/>
      <c r="B83" s="175"/>
      <c r="C83" s="77"/>
      <c r="D83" s="151" t="s">
        <v>84</v>
      </c>
      <c r="E83" s="42"/>
      <c r="F83" s="150"/>
    </row>
    <row r="84" spans="1:14" x14ac:dyDescent="0.25">
      <c r="A84" s="5"/>
    </row>
    <row r="85" spans="1:14" s="131" customFormat="1" ht="19.5" thickBot="1" x14ac:dyDescent="0.3">
      <c r="A85" s="155" t="s">
        <v>85</v>
      </c>
      <c r="B85" s="129"/>
      <c r="C85" s="129"/>
      <c r="D85" s="130"/>
      <c r="E85" s="130"/>
      <c r="F85" s="130"/>
      <c r="G85" s="130"/>
      <c r="H85" s="130"/>
      <c r="I85" s="130"/>
      <c r="J85" s="130"/>
      <c r="K85" s="130"/>
      <c r="L85" s="130"/>
      <c r="M85" s="130"/>
      <c r="N85" s="130"/>
    </row>
    <row r="86" spans="1:14" x14ac:dyDescent="0.25">
      <c r="A86" s="16" t="s">
        <v>29</v>
      </c>
      <c r="B86" s="15" t="s">
        <v>30</v>
      </c>
      <c r="C86" s="16" t="s">
        <v>31</v>
      </c>
      <c r="D86" s="16" t="s">
        <v>32</v>
      </c>
      <c r="E86" s="16" t="s">
        <v>33</v>
      </c>
      <c r="F86" s="17" t="s">
        <v>35</v>
      </c>
    </row>
    <row r="87" spans="1:14" ht="24.75" x14ac:dyDescent="0.25">
      <c r="A87" s="18"/>
      <c r="B87" s="31"/>
      <c r="C87" s="52"/>
      <c r="D87" s="52" t="s">
        <v>86</v>
      </c>
      <c r="E87" s="52" t="s">
        <v>44</v>
      </c>
      <c r="F87" s="88" t="s">
        <v>87</v>
      </c>
    </row>
    <row r="88" spans="1:14" x14ac:dyDescent="0.25">
      <c r="A88" s="111" t="s">
        <v>52</v>
      </c>
      <c r="B88" s="110" t="s">
        <v>53</v>
      </c>
      <c r="C88" s="111" t="s">
        <v>54</v>
      </c>
      <c r="D88" s="112" t="s">
        <v>55</v>
      </c>
      <c r="E88" s="112" t="s">
        <v>56</v>
      </c>
      <c r="F88" s="113">
        <v>3</v>
      </c>
    </row>
    <row r="89" spans="1:14" x14ac:dyDescent="0.25">
      <c r="A89" s="36"/>
      <c r="B89" s="46"/>
      <c r="C89" s="35"/>
      <c r="D89" s="14"/>
      <c r="E89" s="14"/>
      <c r="F89" s="63"/>
    </row>
    <row r="90" spans="1:14" x14ac:dyDescent="0.25">
      <c r="A90" s="36"/>
      <c r="B90" s="46"/>
      <c r="C90" s="35"/>
      <c r="D90" s="14"/>
      <c r="E90" s="14"/>
      <c r="F90" s="63"/>
    </row>
    <row r="91" spans="1:14" x14ac:dyDescent="0.25">
      <c r="A91" s="36"/>
      <c r="B91" s="46"/>
      <c r="C91" s="35"/>
      <c r="D91" s="14"/>
      <c r="E91" s="14"/>
      <c r="F91" s="63"/>
    </row>
    <row r="92" spans="1:14" x14ac:dyDescent="0.25">
      <c r="A92" s="36"/>
      <c r="B92" s="46"/>
      <c r="C92" s="35"/>
      <c r="D92" s="14"/>
      <c r="E92" s="14"/>
      <c r="F92" s="63"/>
    </row>
    <row r="93" spans="1:14" x14ac:dyDescent="0.25">
      <c r="A93" s="36"/>
      <c r="B93" s="46"/>
      <c r="C93" s="35"/>
      <c r="D93" s="14"/>
      <c r="E93" s="14"/>
      <c r="F93" s="63"/>
    </row>
    <row r="94" spans="1:14" x14ac:dyDescent="0.25">
      <c r="A94" s="36"/>
      <c r="B94" s="46"/>
      <c r="C94" s="35"/>
      <c r="D94" s="14"/>
      <c r="E94" s="14"/>
      <c r="F94" s="63"/>
    </row>
    <row r="95" spans="1:14" x14ac:dyDescent="0.25">
      <c r="A95" s="36"/>
      <c r="B95" s="46"/>
      <c r="C95" s="35"/>
      <c r="D95" s="14"/>
      <c r="E95" s="14"/>
      <c r="F95" s="63"/>
    </row>
    <row r="96" spans="1:14" x14ac:dyDescent="0.25">
      <c r="A96" s="36"/>
      <c r="B96" s="46"/>
      <c r="C96" s="35"/>
      <c r="D96" s="14"/>
      <c r="E96" s="14"/>
      <c r="F96" s="63"/>
    </row>
    <row r="97" spans="1:6" x14ac:dyDescent="0.25">
      <c r="A97" s="36"/>
      <c r="B97" s="46"/>
      <c r="C97" s="35"/>
      <c r="D97" s="14"/>
      <c r="E97" s="14"/>
      <c r="F97" s="63" t="str">
        <f t="shared" ref="F97:F98" si="3">IF(E97="Single Use", "N/A", "")</f>
        <v/>
      </c>
    </row>
    <row r="98" spans="1:6" ht="15.75" thickBot="1" x14ac:dyDescent="0.3">
      <c r="A98" s="85"/>
      <c r="B98" s="89"/>
      <c r="C98" s="86"/>
      <c r="D98" s="87"/>
      <c r="E98" s="14"/>
      <c r="F98" s="91" t="str">
        <f t="shared" si="3"/>
        <v/>
      </c>
    </row>
    <row r="99" spans="1:6" x14ac:dyDescent="0.25">
      <c r="A99" s="152" t="s">
        <v>65</v>
      </c>
      <c r="B99" s="153"/>
      <c r="C99" s="154"/>
      <c r="D99" s="154"/>
      <c r="E99" s="154"/>
      <c r="F99" s="154"/>
    </row>
    <row r="100" spans="1:6" x14ac:dyDescent="0.25">
      <c r="A100" s="182"/>
      <c r="B100" s="183"/>
      <c r="C100" s="183"/>
      <c r="D100" s="183"/>
      <c r="E100" s="183"/>
      <c r="F100" s="184"/>
    </row>
    <row r="101" spans="1:6" x14ac:dyDescent="0.25">
      <c r="A101" s="185"/>
      <c r="B101" s="186"/>
      <c r="C101" s="186"/>
      <c r="D101" s="186"/>
      <c r="E101" s="186"/>
      <c r="F101" s="187"/>
    </row>
  </sheetData>
  <protectedRanges>
    <protectedRange sqref="E14 F16:H19" name="Range1_1"/>
    <protectedRange sqref="A37:M39 A79:M79 A85:M85 A60:M62 A41:M42 A40:E40 G40:M40" name="Range1_3"/>
    <protectedRange sqref="F82:F83 C82:C83" name="Range1_3_1"/>
  </protectedRanges>
  <mergeCells count="13">
    <mergeCell ref="A77:L78"/>
    <mergeCell ref="A58:K59"/>
    <mergeCell ref="A100:F101"/>
    <mergeCell ref="A1:M1"/>
    <mergeCell ref="A21:C21"/>
    <mergeCell ref="A18:E18"/>
    <mergeCell ref="A37:M38"/>
    <mergeCell ref="A40:E40"/>
    <mergeCell ref="A19:E19"/>
    <mergeCell ref="A39:N39"/>
    <mergeCell ref="A41:C41"/>
    <mergeCell ref="A3:G3"/>
    <mergeCell ref="A5:G6"/>
  </mergeCells>
  <dataValidations count="2">
    <dataValidation type="list" allowBlank="1" showInputMessage="1" showErrorMessage="1" sqref="C65" xr:uid="{00000000-0002-0000-0000-000000000000}">
      <formula1>$A$33:$A$43</formula1>
    </dataValidation>
    <dataValidation type="list" allowBlank="1" showInputMessage="1" showErrorMessage="1" sqref="E45" xr:uid="{00000000-0002-0000-0000-000001000000}">
      <formula1>$A$45:$A$46</formula1>
    </dataValidation>
  </dataValidations>
  <hyperlinks>
    <hyperlink ref="F18" location="Extensions!A1" display="Extensions" xr:uid="{00000000-0004-0000-0000-000001000000}"/>
    <hyperlink ref="D16" r:id="rId1" xr:uid="{00000000-0004-0000-0000-000002000000}"/>
    <hyperlink ref="F40" r:id="rId2" xr:uid="{B042E5A1-81A5-453D-93AC-F39A5673CC55}"/>
    <hyperlink ref="A14" r:id="rId3" xr:uid="{6CA1787B-A72F-41BD-BCB1-106B841F3ABE}"/>
  </hyperlinks>
  <pageMargins left="0.7" right="0.7" top="0.75" bottom="0.75" header="0.3" footer="0.3"/>
  <pageSetup orientation="portrait" r:id="rId4"/>
  <customProperties>
    <customPr name="_pios_id" r:id="rId5"/>
  </customProperties>
  <legacy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2000000}">
          <x14:formula1>
            <xm:f>Values!$A$45:$A$47</xm:f>
          </x14:formula1>
          <xm:sqref>E24:E35 E89:E98 E46:E56</xm:sqref>
        </x14:dataValidation>
        <x14:dataValidation type="list" allowBlank="1" showInputMessage="1" showErrorMessage="1" xr:uid="{00000000-0002-0000-0000-000003000000}">
          <x14:formula1>
            <xm:f>Values!$A$56:$A$72</xm:f>
          </x14:formula1>
          <xm:sqref>D9</xm:sqref>
        </x14:dataValidation>
        <x14:dataValidation type="list" allowBlank="1" showInputMessage="1" showErrorMessage="1" xr:uid="{00000000-0002-0000-0000-000004000000}">
          <x14:formula1>
            <xm:f>Values!$A$75:$A$83</xm:f>
          </x14:formula1>
          <xm:sqref>F8:H8</xm:sqref>
        </x14:dataValidation>
        <x14:dataValidation type="list" allowBlank="1" showInputMessage="1" showErrorMessage="1" xr:uid="{00000000-0002-0000-0000-000005000000}">
          <x14:formula1>
            <xm:f>Values!$A$86:$A$87</xm:f>
          </x14:formula1>
          <xm:sqref>F10</xm:sqref>
        </x14:dataValidation>
        <x14:dataValidation type="list" allowBlank="1" showInputMessage="1" showErrorMessage="1" xr:uid="{00000000-0002-0000-0000-000006000000}">
          <x14:formula1>
            <xm:f>Values!$A$90:$A$91</xm:f>
          </x14:formula1>
          <xm:sqref>D8</xm:sqref>
        </x14:dataValidation>
        <x14:dataValidation type="list" allowBlank="1" showInputMessage="1" showErrorMessage="1" xr:uid="{00000000-0002-0000-0000-000007000000}">
          <x14:formula1>
            <xm:f>Values!$A$2:$A$12</xm:f>
          </x14:formula1>
          <xm:sqref>C88:C98</xm:sqref>
        </x14:dataValidation>
        <x14:dataValidation type="list" allowBlank="1" showInputMessage="1" showErrorMessage="1" xr:uid="{00000000-0002-0000-0000-000008000000}">
          <x14:formula1>
            <xm:f>'M:\Boyd\[EsriProductCaptureWorksheet_DRAFT20201103.xlsx]Values'!#REF!</xm:f>
          </x14:formula1>
          <xm:sqref>E88</xm:sqref>
        </x14:dataValidation>
        <x14:dataValidation type="list" allowBlank="1" showInputMessage="1" showErrorMessage="1" xr:uid="{00000000-0002-0000-0000-000009000000}">
          <x14:formula1>
            <xm:f>Values!$A$2:$A$31</xm:f>
          </x14:formula1>
          <xm:sqref>C24:C25</xm:sqref>
        </x14:dataValidation>
        <x14:dataValidation type="list" allowBlank="1" showInputMessage="1" showErrorMessage="1" xr:uid="{00000000-0002-0000-0000-00000A000000}">
          <x14:formula1>
            <xm:f>Values!$A$50:$A$51</xm:f>
          </x14:formula1>
          <xm:sqref>F24:F35</xm:sqref>
        </x14:dataValidation>
        <x14:dataValidation type="list" allowBlank="1" showInputMessage="1" showErrorMessage="1" xr:uid="{00000000-0002-0000-0000-00000B000000}">
          <x14:formula1>
            <xm:f>Values!$A$53</xm:f>
          </x14:formula1>
          <xm:sqref>C66:C75</xm:sqref>
        </x14:dataValidation>
        <x14:dataValidation type="list" allowBlank="1" showInputMessage="1" showErrorMessage="1" xr:uid="{00000000-0002-0000-0000-00000C000000}">
          <x14:formula1>
            <xm:f>Values!$A$33:$A$42</xm:f>
          </x14:formula1>
          <xm:sqref>C45</xm:sqref>
        </x14:dataValidation>
        <x14:dataValidation type="list" allowBlank="1" showInputMessage="1" showErrorMessage="1" xr:uid="{E1225DB8-E1E0-44A9-9336-D137979FC740}">
          <x14:formula1>
            <xm:f>'Updates Values 5.18.22'!$B$2:$B$17</xm:f>
          </x14:formula1>
          <xm:sqref>C46:C56</xm:sqref>
        </x14:dataValidation>
        <x14:dataValidation type="list" allowBlank="1" showInputMessage="1" showErrorMessage="1" xr:uid="{2A8A781C-327A-4992-958D-8BDEC98CFE3B}">
          <x14:formula1>
            <xm:f>'Updates Values 5.18.22'!$A$2:$A$30</xm:f>
          </x14:formula1>
          <xm:sqref>C26:C35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30"/>
  <sheetViews>
    <sheetView topLeftCell="A8" workbookViewId="0">
      <selection activeCell="C15" sqref="C15"/>
    </sheetView>
  </sheetViews>
  <sheetFormatPr defaultRowHeight="15" x14ac:dyDescent="0.25"/>
  <cols>
    <col min="1" max="1" width="35.140625" customWidth="1"/>
    <col min="2" max="2" width="75.42578125" customWidth="1"/>
    <col min="3" max="3" width="68.140625" customWidth="1"/>
  </cols>
  <sheetData>
    <row r="1" spans="1:3" ht="21.6" customHeight="1" thickBot="1" x14ac:dyDescent="0.3">
      <c r="A1" s="207" t="s">
        <v>88</v>
      </c>
      <c r="B1" s="207"/>
      <c r="C1" s="207"/>
    </row>
    <row r="2" spans="1:3" ht="15.75" thickBot="1" x14ac:dyDescent="0.3">
      <c r="A2" s="168" t="s">
        <v>89</v>
      </c>
      <c r="B2" s="168" t="s">
        <v>90</v>
      </c>
      <c r="C2" s="169" t="s">
        <v>91</v>
      </c>
    </row>
    <row r="3" spans="1:3" x14ac:dyDescent="0.25">
      <c r="A3" s="164" t="s">
        <v>92</v>
      </c>
      <c r="B3" s="166" t="s">
        <v>93</v>
      </c>
      <c r="C3" s="170" t="s">
        <v>94</v>
      </c>
    </row>
    <row r="4" spans="1:3" x14ac:dyDescent="0.25">
      <c r="A4" s="164" t="s">
        <v>95</v>
      </c>
      <c r="B4" s="166" t="s">
        <v>96</v>
      </c>
      <c r="C4" s="2" t="s">
        <v>97</v>
      </c>
    </row>
    <row r="5" spans="1:3" x14ac:dyDescent="0.25">
      <c r="A5" s="164" t="s">
        <v>98</v>
      </c>
      <c r="B5" s="166" t="s">
        <v>99</v>
      </c>
      <c r="C5" s="2" t="s">
        <v>100</v>
      </c>
    </row>
    <row r="6" spans="1:3" x14ac:dyDescent="0.25">
      <c r="A6" s="164" t="s">
        <v>101</v>
      </c>
      <c r="B6" s="166" t="s">
        <v>102</v>
      </c>
      <c r="C6" s="2" t="s">
        <v>103</v>
      </c>
    </row>
    <row r="7" spans="1:3" ht="15.75" thickBot="1" x14ac:dyDescent="0.3">
      <c r="A7" s="164" t="s">
        <v>104</v>
      </c>
      <c r="B7" s="166" t="s">
        <v>95</v>
      </c>
      <c r="C7" s="3" t="s">
        <v>105</v>
      </c>
    </row>
    <row r="8" spans="1:3" x14ac:dyDescent="0.25">
      <c r="A8" s="164" t="s">
        <v>106</v>
      </c>
      <c r="B8" s="166" t="s">
        <v>98</v>
      </c>
    </row>
    <row r="9" spans="1:3" x14ac:dyDescent="0.25">
      <c r="A9" s="164" t="s">
        <v>107</v>
      </c>
      <c r="B9" s="166" t="s">
        <v>108</v>
      </c>
    </row>
    <row r="10" spans="1:3" x14ac:dyDescent="0.25">
      <c r="A10" s="164" t="s">
        <v>109</v>
      </c>
      <c r="B10" s="166" t="s">
        <v>101</v>
      </c>
    </row>
    <row r="11" spans="1:3" ht="15.75" thickBot="1" x14ac:dyDescent="0.3">
      <c r="A11" s="165" t="s">
        <v>110</v>
      </c>
      <c r="B11" s="166" t="s">
        <v>111</v>
      </c>
    </row>
    <row r="12" spans="1:3" x14ac:dyDescent="0.25">
      <c r="B12" s="166" t="s">
        <v>104</v>
      </c>
    </row>
    <row r="13" spans="1:3" x14ac:dyDescent="0.25">
      <c r="B13" s="166" t="s">
        <v>106</v>
      </c>
    </row>
    <row r="14" spans="1:3" x14ac:dyDescent="0.25">
      <c r="B14" s="166" t="s">
        <v>112</v>
      </c>
    </row>
    <row r="15" spans="1:3" x14ac:dyDescent="0.25">
      <c r="B15" s="166" t="s">
        <v>113</v>
      </c>
    </row>
    <row r="16" spans="1:3" x14ac:dyDescent="0.25">
      <c r="B16" s="166" t="s">
        <v>109</v>
      </c>
    </row>
    <row r="17" spans="1:3" x14ac:dyDescent="0.25">
      <c r="B17" s="166" t="s">
        <v>114</v>
      </c>
    </row>
    <row r="18" spans="1:3" x14ac:dyDescent="0.25">
      <c r="B18" s="166" t="s">
        <v>110</v>
      </c>
    </row>
    <row r="19" spans="1:3" x14ac:dyDescent="0.25">
      <c r="B19" s="166" t="s">
        <v>115</v>
      </c>
    </row>
    <row r="20" spans="1:3" ht="15.75" thickBot="1" x14ac:dyDescent="0.3">
      <c r="B20" s="167" t="s">
        <v>116</v>
      </c>
    </row>
    <row r="21" spans="1:3" ht="21.6" customHeight="1" thickBot="1" x14ac:dyDescent="0.3">
      <c r="A21" s="208" t="s">
        <v>117</v>
      </c>
      <c r="B21" s="208"/>
      <c r="C21" s="208"/>
    </row>
    <row r="22" spans="1:3" x14ac:dyDescent="0.25">
      <c r="A22" s="92" t="s">
        <v>89</v>
      </c>
      <c r="B22" s="94" t="s">
        <v>90</v>
      </c>
      <c r="C22" s="95" t="s">
        <v>91</v>
      </c>
    </row>
    <row r="23" spans="1:3" ht="15.75" thickBot="1" x14ac:dyDescent="0.3">
      <c r="A23" s="93" t="s">
        <v>118</v>
      </c>
      <c r="B23" s="96" t="s">
        <v>119</v>
      </c>
      <c r="C23" s="2" t="s">
        <v>119</v>
      </c>
    </row>
    <row r="24" spans="1:3" x14ac:dyDescent="0.25">
      <c r="A24" s="98"/>
      <c r="B24" s="98"/>
      <c r="C24" s="97" t="s">
        <v>120</v>
      </c>
    </row>
    <row r="25" spans="1:3" x14ac:dyDescent="0.25">
      <c r="C25" s="2" t="s">
        <v>121</v>
      </c>
    </row>
    <row r="26" spans="1:3" ht="15.75" thickBot="1" x14ac:dyDescent="0.3">
      <c r="C26" s="2" t="s">
        <v>122</v>
      </c>
    </row>
    <row r="27" spans="1:3" x14ac:dyDescent="0.25">
      <c r="A27" s="209" t="s">
        <v>123</v>
      </c>
      <c r="B27" s="210"/>
      <c r="C27" s="211"/>
    </row>
    <row r="28" spans="1:3" x14ac:dyDescent="0.25">
      <c r="A28" s="38" t="s">
        <v>124</v>
      </c>
      <c r="B28" s="100" t="s">
        <v>125</v>
      </c>
      <c r="C28" s="99" t="s">
        <v>126</v>
      </c>
    </row>
    <row r="29" spans="1:3" x14ac:dyDescent="0.25">
      <c r="A29" s="38" t="s">
        <v>127</v>
      </c>
      <c r="B29" s="100" t="s">
        <v>128</v>
      </c>
      <c r="C29" s="99" t="s">
        <v>129</v>
      </c>
    </row>
    <row r="30" spans="1:3" ht="15.75" thickBot="1" x14ac:dyDescent="0.3">
      <c r="A30" s="101" t="s">
        <v>130</v>
      </c>
      <c r="B30" s="102" t="s">
        <v>131</v>
      </c>
      <c r="C30" s="103" t="s">
        <v>132</v>
      </c>
    </row>
  </sheetData>
  <mergeCells count="3">
    <mergeCell ref="A1:C1"/>
    <mergeCell ref="A21:C21"/>
    <mergeCell ref="A27:C27"/>
  </mergeCells>
  <pageMargins left="0.7" right="0.7" top="0.75" bottom="0.75" header="0.3" footer="0.3"/>
  <pageSetup orientation="portrait" horizontalDpi="300" verticalDpi="300" r:id="rId1"/>
  <customProperties>
    <customPr name="_pios_id" r:id="rId2"/>
    <customPr name="CofConfiguration"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D931A-38C4-4047-B7A5-01D34D4ACEDF}">
  <dimension ref="A1:D30"/>
  <sheetViews>
    <sheetView workbookViewId="0">
      <selection activeCell="B15" sqref="B15"/>
    </sheetView>
  </sheetViews>
  <sheetFormatPr defaultRowHeight="15" x14ac:dyDescent="0.25"/>
  <cols>
    <col min="1" max="1" width="69.28515625" customWidth="1"/>
    <col min="2" max="2" width="81.5703125" customWidth="1"/>
  </cols>
  <sheetData>
    <row r="1" spans="1:4" x14ac:dyDescent="0.25">
      <c r="A1" t="s">
        <v>133</v>
      </c>
      <c r="B1" s="163" t="s">
        <v>67</v>
      </c>
      <c r="C1" s="163"/>
      <c r="D1" s="163"/>
    </row>
    <row r="2" spans="1:4" x14ac:dyDescent="0.25">
      <c r="A2" t="s">
        <v>134</v>
      </c>
      <c r="B2" t="s">
        <v>135</v>
      </c>
      <c r="C2" s="163"/>
      <c r="D2" s="163"/>
    </row>
    <row r="3" spans="1:4" x14ac:dyDescent="0.25">
      <c r="A3" t="s">
        <v>136</v>
      </c>
      <c r="B3" t="s">
        <v>137</v>
      </c>
    </row>
    <row r="4" spans="1:4" x14ac:dyDescent="0.25">
      <c r="A4" t="s">
        <v>138</v>
      </c>
      <c r="B4" t="s">
        <v>139</v>
      </c>
    </row>
    <row r="5" spans="1:4" x14ac:dyDescent="0.25">
      <c r="A5" t="s">
        <v>140</v>
      </c>
      <c r="B5" t="s">
        <v>141</v>
      </c>
    </row>
    <row r="6" spans="1:4" x14ac:dyDescent="0.25">
      <c r="A6" t="s">
        <v>142</v>
      </c>
      <c r="B6" t="s">
        <v>143</v>
      </c>
    </row>
    <row r="7" spans="1:4" x14ac:dyDescent="0.25">
      <c r="A7" t="s">
        <v>144</v>
      </c>
      <c r="B7" t="s">
        <v>145</v>
      </c>
    </row>
    <row r="8" spans="1:4" x14ac:dyDescent="0.25">
      <c r="A8" t="s">
        <v>146</v>
      </c>
      <c r="B8" t="s">
        <v>147</v>
      </c>
    </row>
    <row r="9" spans="1:4" x14ac:dyDescent="0.25">
      <c r="A9" t="s">
        <v>148</v>
      </c>
      <c r="B9" t="s">
        <v>149</v>
      </c>
    </row>
    <row r="10" spans="1:4" x14ac:dyDescent="0.25">
      <c r="A10" t="s">
        <v>150</v>
      </c>
      <c r="B10" t="s">
        <v>151</v>
      </c>
    </row>
    <row r="11" spans="1:4" x14ac:dyDescent="0.25">
      <c r="A11" t="s">
        <v>152</v>
      </c>
      <c r="B11" t="s">
        <v>153</v>
      </c>
    </row>
    <row r="12" spans="1:4" x14ac:dyDescent="0.25">
      <c r="A12" t="s">
        <v>154</v>
      </c>
      <c r="B12" t="s">
        <v>155</v>
      </c>
    </row>
    <row r="13" spans="1:4" x14ac:dyDescent="0.25">
      <c r="A13" t="s">
        <v>156</v>
      </c>
      <c r="B13" t="s">
        <v>157</v>
      </c>
    </row>
    <row r="14" spans="1:4" x14ac:dyDescent="0.25">
      <c r="A14" t="s">
        <v>158</v>
      </c>
      <c r="B14" t="s">
        <v>159</v>
      </c>
    </row>
    <row r="15" spans="1:4" x14ac:dyDescent="0.25">
      <c r="A15" t="s">
        <v>160</v>
      </c>
      <c r="B15" t="s">
        <v>161</v>
      </c>
    </row>
    <row r="16" spans="1:4" x14ac:dyDescent="0.25">
      <c r="A16" t="s">
        <v>162</v>
      </c>
      <c r="B16" t="s">
        <v>163</v>
      </c>
    </row>
    <row r="17" spans="1:2" x14ac:dyDescent="0.25">
      <c r="A17" t="s">
        <v>164</v>
      </c>
      <c r="B17" t="s">
        <v>165</v>
      </c>
    </row>
    <row r="18" spans="1:2" x14ac:dyDescent="0.25">
      <c r="A18" t="s">
        <v>166</v>
      </c>
    </row>
    <row r="19" spans="1:2" x14ac:dyDescent="0.25">
      <c r="A19" t="s">
        <v>167</v>
      </c>
    </row>
    <row r="20" spans="1:2" x14ac:dyDescent="0.25">
      <c r="A20" t="s">
        <v>168</v>
      </c>
    </row>
    <row r="21" spans="1:2" x14ac:dyDescent="0.25">
      <c r="A21" t="s">
        <v>169</v>
      </c>
    </row>
    <row r="22" spans="1:2" x14ac:dyDescent="0.25">
      <c r="A22" t="s">
        <v>170</v>
      </c>
    </row>
    <row r="23" spans="1:2" x14ac:dyDescent="0.25">
      <c r="A23" t="s">
        <v>171</v>
      </c>
    </row>
    <row r="24" spans="1:2" x14ac:dyDescent="0.25">
      <c r="A24" t="s">
        <v>172</v>
      </c>
    </row>
    <row r="25" spans="1:2" x14ac:dyDescent="0.25">
      <c r="A25" t="s">
        <v>173</v>
      </c>
    </row>
    <row r="26" spans="1:2" x14ac:dyDescent="0.25">
      <c r="A26" t="s">
        <v>174</v>
      </c>
    </row>
    <row r="27" spans="1:2" x14ac:dyDescent="0.25">
      <c r="A27" t="s">
        <v>175</v>
      </c>
    </row>
    <row r="28" spans="1:2" x14ac:dyDescent="0.25">
      <c r="A28" t="s">
        <v>176</v>
      </c>
    </row>
    <row r="29" spans="1:2" x14ac:dyDescent="0.25">
      <c r="A29" t="s">
        <v>177</v>
      </c>
    </row>
    <row r="30" spans="1:2" x14ac:dyDescent="0.25">
      <c r="A30" t="s">
        <v>178</v>
      </c>
    </row>
  </sheetData>
  <protectedRanges>
    <protectedRange sqref="C1:D2 B1" name="Range1_3"/>
  </protectedRange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C91"/>
  <sheetViews>
    <sheetView topLeftCell="A15" workbookViewId="0">
      <selection activeCell="A33" sqref="A33"/>
    </sheetView>
  </sheetViews>
  <sheetFormatPr defaultRowHeight="15" x14ac:dyDescent="0.25"/>
  <cols>
    <col min="1" max="1" width="72.28515625" bestFit="1" customWidth="1"/>
  </cols>
  <sheetData>
    <row r="1" spans="1:3" x14ac:dyDescent="0.25">
      <c r="A1" s="1" t="s">
        <v>179</v>
      </c>
    </row>
    <row r="2" spans="1:3" x14ac:dyDescent="0.25">
      <c r="A2" t="s">
        <v>54</v>
      </c>
      <c r="C2" s="12"/>
    </row>
    <row r="3" spans="1:3" x14ac:dyDescent="0.25">
      <c r="A3" t="s">
        <v>180</v>
      </c>
      <c r="C3" s="12"/>
    </row>
    <row r="4" spans="1:3" x14ac:dyDescent="0.25">
      <c r="A4" t="s">
        <v>181</v>
      </c>
      <c r="C4" s="12"/>
    </row>
    <row r="5" spans="1:3" x14ac:dyDescent="0.25">
      <c r="A5" t="s">
        <v>182</v>
      </c>
      <c r="C5" s="12"/>
    </row>
    <row r="6" spans="1:3" x14ac:dyDescent="0.25">
      <c r="A6" t="s">
        <v>183</v>
      </c>
      <c r="C6" s="12"/>
    </row>
    <row r="7" spans="1:3" x14ac:dyDescent="0.25">
      <c r="A7" t="s">
        <v>184</v>
      </c>
      <c r="C7" s="12"/>
    </row>
    <row r="8" spans="1:3" x14ac:dyDescent="0.25">
      <c r="A8" t="s">
        <v>185</v>
      </c>
      <c r="C8" s="12"/>
    </row>
    <row r="9" spans="1:3" x14ac:dyDescent="0.25">
      <c r="A9" t="s">
        <v>186</v>
      </c>
      <c r="C9" s="12"/>
    </row>
    <row r="10" spans="1:3" x14ac:dyDescent="0.25">
      <c r="A10" s="58" t="s">
        <v>187</v>
      </c>
      <c r="C10" s="12"/>
    </row>
    <row r="11" spans="1:3" x14ac:dyDescent="0.25">
      <c r="A11" t="s">
        <v>188</v>
      </c>
      <c r="C11" s="12"/>
    </row>
    <row r="12" spans="1:3" x14ac:dyDescent="0.25">
      <c r="A12" t="s">
        <v>189</v>
      </c>
      <c r="C12" s="12"/>
    </row>
    <row r="13" spans="1:3" x14ac:dyDescent="0.25">
      <c r="A13" t="s">
        <v>63</v>
      </c>
    </row>
    <row r="14" spans="1:3" x14ac:dyDescent="0.25">
      <c r="A14" t="s">
        <v>190</v>
      </c>
    </row>
    <row r="15" spans="1:3" x14ac:dyDescent="0.25">
      <c r="A15" t="s">
        <v>191</v>
      </c>
    </row>
    <row r="16" spans="1:3"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80</v>
      </c>
    </row>
    <row r="33" spans="1:1" x14ac:dyDescent="0.25">
      <c r="A33" t="s">
        <v>71</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row r="42" spans="1:1" x14ac:dyDescent="0.25">
      <c r="A42" t="s">
        <v>216</v>
      </c>
    </row>
    <row r="44" spans="1:1" x14ac:dyDescent="0.25">
      <c r="A44" s="1" t="s">
        <v>217</v>
      </c>
    </row>
    <row r="45" spans="1:1" x14ac:dyDescent="0.25">
      <c r="A45" t="s">
        <v>218</v>
      </c>
    </row>
    <row r="46" spans="1:1" x14ac:dyDescent="0.25">
      <c r="A46" t="s">
        <v>219</v>
      </c>
    </row>
    <row r="47" spans="1:1" x14ac:dyDescent="0.25">
      <c r="A47" t="s">
        <v>56</v>
      </c>
    </row>
    <row r="49" spans="1:1" x14ac:dyDescent="0.25">
      <c r="A49" s="1" t="s">
        <v>220</v>
      </c>
    </row>
    <row r="50" spans="1:1" x14ac:dyDescent="0.25">
      <c r="A50" t="s">
        <v>57</v>
      </c>
    </row>
    <row r="51" spans="1:1" ht="16.899999999999999" customHeight="1" x14ac:dyDescent="0.25">
      <c r="A51" t="s">
        <v>221</v>
      </c>
    </row>
    <row r="52" spans="1:1" x14ac:dyDescent="0.25">
      <c r="A52" t="s">
        <v>222</v>
      </c>
    </row>
    <row r="53" spans="1:1" x14ac:dyDescent="0.25">
      <c r="A53" t="s">
        <v>223</v>
      </c>
    </row>
    <row r="55" spans="1:1" x14ac:dyDescent="0.25">
      <c r="A55" s="1" t="s">
        <v>224</v>
      </c>
    </row>
    <row r="56" spans="1:1" x14ac:dyDescent="0.25">
      <c r="A56" t="s">
        <v>225</v>
      </c>
    </row>
    <row r="57" spans="1:1" x14ac:dyDescent="0.25">
      <c r="A57" t="s">
        <v>226</v>
      </c>
    </row>
    <row r="58" spans="1:1" x14ac:dyDescent="0.25">
      <c r="A58" t="s">
        <v>227</v>
      </c>
    </row>
    <row r="59" spans="1:1" x14ac:dyDescent="0.25">
      <c r="A59" t="s">
        <v>228</v>
      </c>
    </row>
    <row r="60" spans="1:1" x14ac:dyDescent="0.25">
      <c r="A60" t="s">
        <v>229</v>
      </c>
    </row>
    <row r="61" spans="1:1" x14ac:dyDescent="0.25">
      <c r="A61" t="s">
        <v>230</v>
      </c>
    </row>
    <row r="62" spans="1:1" x14ac:dyDescent="0.25">
      <c r="A62" t="s">
        <v>231</v>
      </c>
    </row>
    <row r="63" spans="1:1" x14ac:dyDescent="0.25">
      <c r="A63" t="s">
        <v>232</v>
      </c>
    </row>
    <row r="64" spans="1:1" x14ac:dyDescent="0.25">
      <c r="A64" t="s">
        <v>233</v>
      </c>
    </row>
    <row r="65" spans="1:1" x14ac:dyDescent="0.25">
      <c r="A65" t="s">
        <v>234</v>
      </c>
    </row>
    <row r="66" spans="1:1" x14ac:dyDescent="0.25">
      <c r="A66" t="s">
        <v>235</v>
      </c>
    </row>
    <row r="67" spans="1:1" x14ac:dyDescent="0.25">
      <c r="A67" t="s">
        <v>236</v>
      </c>
    </row>
    <row r="68" spans="1:1" x14ac:dyDescent="0.25">
      <c r="A68" t="s">
        <v>237</v>
      </c>
    </row>
    <row r="69" spans="1:1" x14ac:dyDescent="0.25">
      <c r="A69" t="s">
        <v>238</v>
      </c>
    </row>
    <row r="70" spans="1:1" x14ac:dyDescent="0.25">
      <c r="A70" t="s">
        <v>239</v>
      </c>
    </row>
    <row r="71" spans="1:1" x14ac:dyDescent="0.25">
      <c r="A71" t="s">
        <v>240</v>
      </c>
    </row>
    <row r="72" spans="1:1" x14ac:dyDescent="0.25">
      <c r="A72" t="s">
        <v>241</v>
      </c>
    </row>
    <row r="74" spans="1:1" x14ac:dyDescent="0.25">
      <c r="A74" s="1" t="s">
        <v>242</v>
      </c>
    </row>
    <row r="75" spans="1:1" x14ac:dyDescent="0.25">
      <c r="A75" t="s">
        <v>243</v>
      </c>
    </row>
    <row r="76" spans="1:1" x14ac:dyDescent="0.25">
      <c r="A76" t="s">
        <v>244</v>
      </c>
    </row>
    <row r="77" spans="1:1" x14ac:dyDescent="0.25">
      <c r="A77" t="s">
        <v>245</v>
      </c>
    </row>
    <row r="78" spans="1:1" x14ac:dyDescent="0.25">
      <c r="A78" t="s">
        <v>246</v>
      </c>
    </row>
    <row r="79" spans="1:1" x14ac:dyDescent="0.25">
      <c r="A79" t="s">
        <v>247</v>
      </c>
    </row>
    <row r="80" spans="1:1" x14ac:dyDescent="0.25">
      <c r="A80" t="s">
        <v>248</v>
      </c>
    </row>
    <row r="81" spans="1:1" x14ac:dyDescent="0.25">
      <c r="A81" t="s">
        <v>249</v>
      </c>
    </row>
    <row r="82" spans="1:1" x14ac:dyDescent="0.25">
      <c r="A82" t="s">
        <v>250</v>
      </c>
    </row>
    <row r="83" spans="1:1" x14ac:dyDescent="0.25">
      <c r="A83" t="s">
        <v>251</v>
      </c>
    </row>
    <row r="85" spans="1:1" x14ac:dyDescent="0.25">
      <c r="A85" s="1" t="s">
        <v>252</v>
      </c>
    </row>
    <row r="86" spans="1:1" x14ac:dyDescent="0.25">
      <c r="A86" t="s">
        <v>253</v>
      </c>
    </row>
    <row r="87" spans="1:1" x14ac:dyDescent="0.25">
      <c r="A87" t="s">
        <v>254</v>
      </c>
    </row>
    <row r="89" spans="1:1" x14ac:dyDescent="0.25">
      <c r="A89" s="1" t="s">
        <v>255</v>
      </c>
    </row>
    <row r="90" spans="1:1" x14ac:dyDescent="0.25">
      <c r="A90" t="s">
        <v>256</v>
      </c>
    </row>
    <row r="91" spans="1:1" x14ac:dyDescent="0.25">
      <c r="A91" t="s">
        <v>257</v>
      </c>
    </row>
  </sheetData>
  <sheetProtection selectLockedCells="1" selectUnlockedCells="1"/>
  <pageMargins left="0.7" right="0.7" top="0.75" bottom="0.75" header="0.3" footer="0.3"/>
  <pageSetup orientation="portrait" r:id="rId1"/>
  <customProperties>
    <customPr name="_pios_id" r:id="rId2"/>
    <customPr name="CofConfiguration"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Application xmlns="http://www.sap.com/cof/excel/application">
  <Version>3</Version>
  <Revision>2.7.400.87314</Revision>
</Application>
</file>

<file path=customXml/item2.xml><?xml version="1.0" encoding="utf-8"?>
<ct:contentTypeSchema xmlns:ct="http://schemas.microsoft.com/office/2006/metadata/contentType" xmlns:ma="http://schemas.microsoft.com/office/2006/metadata/properties/metaAttributes" ct:_="" ma:_="" ma:contentTypeName="Document" ma:contentTypeID="0x01010037AA3341DF7F3F4DAFEF68241C1D1DCB" ma:contentTypeVersion="2" ma:contentTypeDescription="Create a new document." ma:contentTypeScope="" ma:versionID="a624fbdf3ca47a85f1bafbf8d6495048">
  <xsd:schema xmlns:xsd="http://www.w3.org/2001/XMLSchema" xmlns:xs="http://www.w3.org/2001/XMLSchema" xmlns:p="http://schemas.microsoft.com/office/2006/metadata/properties" xmlns:ns2="858499f1-987a-40b5-b64f-c7698408ad5f" targetNamespace="http://schemas.microsoft.com/office/2006/metadata/properties" ma:root="true" ma:fieldsID="1fe089c837d2385343f532cde85bebc5" ns2:_="">
    <xsd:import namespace="858499f1-987a-40b5-b64f-c7698408ad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499f1-987a-40b5-b64f-c7698408a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WorkbookConfiguration xmlns="http://www.sap.com/cof/excel/workbook/configuration"/>
</file>

<file path=customXml/itemProps1.xml><?xml version="1.0" encoding="utf-8"?>
<ds:datastoreItem xmlns:ds="http://schemas.openxmlformats.org/officeDocument/2006/customXml" ds:itemID="{36051F25-9FCD-4D91-9506-2C8D39C719E1}">
  <ds:schemaRefs>
    <ds:schemaRef ds:uri="http://www.sap.com/cof/excel/application"/>
  </ds:schemaRefs>
</ds:datastoreItem>
</file>

<file path=customXml/itemProps2.xml><?xml version="1.0" encoding="utf-8"?>
<ds:datastoreItem xmlns:ds="http://schemas.openxmlformats.org/officeDocument/2006/customXml" ds:itemID="{158F0CDE-799F-48B2-998F-750F21F126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499f1-987a-40b5-b64f-c7698408ad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C1833A-FDC3-4393-826C-6C8255B20DA8}">
  <ds:schemaRefs>
    <ds:schemaRef ds:uri="http://schemas.microsoft.com/sharepoint/v3/contenttype/forms"/>
  </ds:schemaRefs>
</ds:datastoreItem>
</file>

<file path=customXml/itemProps4.xml><?xml version="1.0" encoding="utf-8"?>
<ds:datastoreItem xmlns:ds="http://schemas.openxmlformats.org/officeDocument/2006/customXml" ds:itemID="{470F426B-AF93-4282-9776-7DFFF4F83716}">
  <ds:schemaRefs>
    <ds:schemaRef ds:uri="http://schemas.microsoft.com/office/2006/metadata/properties"/>
    <ds:schemaRef ds:uri="http://schemas.microsoft.com/office/infopath/2007/PartnerControls"/>
  </ds:schemaRefs>
</ds:datastoreItem>
</file>

<file path=customXml/itemProps5.xml><?xml version="1.0" encoding="utf-8"?>
<ds:datastoreItem xmlns:ds="http://schemas.openxmlformats.org/officeDocument/2006/customXml" ds:itemID="{A7C9A539-6520-47BB-8A03-257D9534BC43}">
  <ds:schemaRefs>
    <ds:schemaRef ds:uri="http://www.sap.com/cof/excel/workbook/configur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Worksheet</vt:lpstr>
      <vt:lpstr>Extensions</vt:lpstr>
      <vt:lpstr>Updates Values 5.18.22</vt:lpstr>
      <vt:lpstr>Values</vt:lpstr>
    </vt:vector>
  </TitlesOfParts>
  <Manager/>
  <Company>HPES ACES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Schwizer, Leah (LARC-E301)[BOOZ ALLEN &amp; HAMILTON]</dc:creator>
  <cp:keywords/>
  <dc:description/>
  <cp:lastModifiedBy>Bang, Megan A. (NSSC-XD042)</cp:lastModifiedBy>
  <cp:revision/>
  <dcterms:created xsi:type="dcterms:W3CDTF">2020-02-21T15:43:44Z</dcterms:created>
  <dcterms:modified xsi:type="dcterms:W3CDTF">2022-09-21T17:21:53Z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0x01010037AA3341DF7F3F4DAFEF68241C1D1DCB</vt:lpwstr>
  </property>
</Properties>
</file>